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wmf" ContentType="image/x-wmf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 codeName="{AE6600E7-7A62-396C-DE95-9942FA9DD81E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00-SPREADSHEET\02 - FREE EXCELS PRODUCTS\01 - Investing\02_In_progress\23 - BPI Trade - to program\"/>
    </mc:Choice>
  </mc:AlternateContent>
  <xr:revisionPtr revIDLastSave="0" documentId="13_ncr:1_{E4A75364-AF94-4180-860B-5CF3EE80E59E}" xr6:coauthVersionLast="47" xr6:coauthVersionMax="47" xr10:uidLastSave="{00000000-0000-0000-0000-000000000000}"/>
  <bookViews>
    <workbookView xWindow="-120" yWindow="-120" windowWidth="20730" windowHeight="11160" tabRatio="923" activeTab="1" xr2:uid="{00000000-000D-0000-FFFF-FFFF00000000}"/>
  </bookViews>
  <sheets>
    <sheet name="USER GUIDE" sheetId="11" r:id="rId1"/>
    <sheet name="CONVERTER" sheetId="14" r:id="rId2"/>
    <sheet name="Sheet1" sheetId="15" r:id="rId3"/>
  </sheets>
  <externalReferences>
    <externalReference r:id="rId4"/>
  </externalReferenc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" i="14" l="1"/>
  <c r="B6" i="14"/>
  <c r="D6" i="14" s="1"/>
  <c r="B7" i="14"/>
  <c r="D7" i="14" s="1"/>
  <c r="E6" i="14" l="1"/>
  <c r="E7" i="14" s="1"/>
  <c r="F6" i="14"/>
  <c r="G6" i="14" s="1"/>
  <c r="H6" i="14" s="1"/>
  <c r="C7" i="14"/>
  <c r="F7" i="14" l="1"/>
  <c r="G7" i="14" s="1"/>
  <c r="H7" i="14" s="1"/>
  <c r="G1" i="14"/>
  <c r="W1" i="11" l="1"/>
  <c r="X2" i="11" l="1"/>
  <c r="Y2" i="11" s="1"/>
  <c r="AA2" i="11" s="1"/>
  <c r="Z2" i="11"/>
  <c r="AB2" i="11"/>
  <c r="AC2" i="11"/>
  <c r="AD2" i="11"/>
  <c r="AE2" i="11"/>
  <c r="AF2" i="11"/>
  <c r="AG2" i="11"/>
  <c r="AH2" i="11"/>
  <c r="AI2" i="11"/>
  <c r="AJ2" i="11" l="1"/>
  <c r="AU5" i="14" l="1"/>
  <c r="I6" i="14" l="1"/>
  <c r="J6" i="14" s="1"/>
  <c r="I7" i="14"/>
  <c r="J7" i="14" s="1"/>
  <c r="AI7" i="14" l="1"/>
  <c r="AG7" i="14"/>
  <c r="AI6" i="14"/>
  <c r="AG6" i="14"/>
  <c r="M7" i="14"/>
  <c r="N7" i="14" s="1"/>
  <c r="AK7" i="14" s="1"/>
  <c r="Q7" i="14"/>
  <c r="P7" i="14"/>
  <c r="T7" i="14" s="1"/>
  <c r="U7" i="14" s="1"/>
  <c r="AH7" i="14" s="1"/>
  <c r="P6" i="14"/>
  <c r="T6" i="14" s="1"/>
  <c r="U6" i="14" s="1"/>
  <c r="AH6" i="14" s="1"/>
  <c r="Q6" i="14"/>
  <c r="M6" i="14"/>
  <c r="N6" i="14" s="1"/>
  <c r="AK6" i="14" s="1"/>
  <c r="R7" i="14" l="1"/>
  <c r="AJ7" i="14" s="1"/>
  <c r="V7" i="14" s="1"/>
  <c r="R6" i="14"/>
  <c r="AJ6" i="14" s="1"/>
  <c r="V6" i="14" s="1"/>
  <c r="AL7" i="14" l="1"/>
  <c r="AL6" i="14"/>
  <c r="J1" i="14" l="1"/>
  <c r="H1" i="14" l="1"/>
</calcChain>
</file>

<file path=xl/sharedStrings.xml><?xml version="1.0" encoding="utf-8"?>
<sst xmlns="http://schemas.openxmlformats.org/spreadsheetml/2006/main" count="59" uniqueCount="54">
  <si>
    <t>User Guide</t>
  </si>
  <si>
    <t>STEP 1:</t>
  </si>
  <si>
    <t>STEP 2:</t>
  </si>
  <si>
    <t>STEP 3:</t>
  </si>
  <si>
    <t>STEP 4:</t>
  </si>
  <si>
    <t>STEP 5:</t>
  </si>
  <si>
    <t>Important Note:</t>
  </si>
  <si>
    <t>Please enable macro to use this file.</t>
  </si>
  <si>
    <t>To view the Developer tab:</t>
  </si>
  <si>
    <t>Go to File&gt;&gt;Options&gt;&gt;Customize Ribbon&gt;&gt;Check Developer&gt;&gt;OK</t>
  </si>
  <si>
    <t>To enable macro:</t>
  </si>
  <si>
    <t>Go to Developer tab&gt;&gt;Macro Security&gt;&gt;Enable All Macro&gt;&gt;OK</t>
  </si>
  <si>
    <t>&gt;&gt;Save&gt;&gt;Close the file&gt;&gt;Re-open the file</t>
  </si>
  <si>
    <t>S / L</t>
  </si>
  <si>
    <t>T / P</t>
  </si>
  <si>
    <t>OPEN TIME</t>
  </si>
  <si>
    <t>TYPE</t>
  </si>
  <si>
    <t>SIZE</t>
  </si>
  <si>
    <t>ITEM</t>
  </si>
  <si>
    <t>ENTRY PRICE</t>
  </si>
  <si>
    <t>CLOSE TIME</t>
  </si>
  <si>
    <t>EXIT PRICE</t>
  </si>
  <si>
    <t>TOTAL FEES</t>
  </si>
  <si>
    <t>PROFIT / LOSS</t>
  </si>
  <si>
    <t>Paste your trade data in your Trading Journal</t>
  </si>
  <si>
    <t>lev</t>
  </si>
  <si>
    <t>28/04/20</t>
  </si>
  <si>
    <t>No.</t>
  </si>
  <si>
    <t>E:\00-SPREADSHEET\02 - STOCK TRADING\19-eTORO converter\eToroAccountStatement-gagambatrader-01-04-2020-30-04-2020.xlsx</t>
  </si>
  <si>
    <t>eToroAccountStatement-gagambatrader-01-04-2020-30-04-2020.xlsx</t>
  </si>
  <si>
    <t>STOCK</t>
  </si>
  <si>
    <t>DATE</t>
  </si>
  <si>
    <t>SHARES</t>
  </si>
  <si>
    <t>PRICE</t>
  </si>
  <si>
    <t>ACTION</t>
  </si>
  <si>
    <t>FEES</t>
  </si>
  <si>
    <t>Go to "CONVERTER" sheet of this file and click "SELECT SOURCE FILE"</t>
  </si>
  <si>
    <t>Locate your ledger PDF file and click "OK"</t>
  </si>
  <si>
    <t>You can check out the sample of our trading journal below, contact us or visit our website for more info at rocketsheets.com</t>
  </si>
  <si>
    <t>System Requirements:</t>
  </si>
  <si>
    <t>MS Excel, Adobe Reader</t>
  </si>
  <si>
    <t>action</t>
  </si>
  <si>
    <t>helper</t>
  </si>
  <si>
    <t>amount</t>
  </si>
  <si>
    <r>
      <t xml:space="preserve">Wait until the conversion process is complete. Click </t>
    </r>
    <r>
      <rPr>
        <b/>
        <sz val="14"/>
        <color theme="1" tint="0.34998626667073579"/>
        <rFont val="Calibri"/>
        <family val="2"/>
        <scheme val="minor"/>
      </rPr>
      <t xml:space="preserve">COPY </t>
    </r>
    <r>
      <rPr>
        <sz val="14"/>
        <color theme="1" tint="0.34998626667073579"/>
        <rFont val="Calibri"/>
        <family val="2"/>
        <scheme val="minor"/>
      </rPr>
      <t>from CONVERTER sheet.</t>
    </r>
  </si>
  <si>
    <t>V.0</t>
  </si>
  <si>
    <t>len</t>
  </si>
  <si>
    <t>sorted code</t>
  </si>
  <si>
    <t>sort row</t>
  </si>
  <si>
    <t>helper shares</t>
  </si>
  <si>
    <t>find @</t>
  </si>
  <si>
    <t>Download your BPI Ledger</t>
  </si>
  <si>
    <t>*This version only extract buy ans sell transactions, for deposits,fees and dividends please refer to your original ledger report.</t>
  </si>
  <si>
    <t>Developed by Rocketsheets, BPITrade Ledger Converter v.0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</si>
</sst>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(* #,##0_);_(* \(#,##0\);_(* &quot;-&quot;??_);_(@_)"/>
    <numFmt numFmtId="165" formatCode="_(* #,##0.0000_);_(* \(#,##0.0000\);_(* &quot;-&quot;????_);_(@_)"/>
    <numFmt numFmtId="166" formatCode="0.0000%"/>
    <numFmt numFmtId="167" formatCode="0.000"/>
    <numFmt numFmtId="168" formatCode="_(* #,##0.000_);_(* \(#,##0.000\);_(* &quot;-&quot;??_);_(@_)"/>
    <numFmt numFmtId="169" formatCode="_(* #,##0.000_);_(* \(#,##0.000\);_(* &quot;-&quot;?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b/>
      <sz val="26"/>
      <color theme="1" tint="0.34998626667073579"/>
      <name val="Century Gothic"/>
      <family val="2"/>
    </font>
    <font>
      <b/>
      <sz val="20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u/>
      <sz val="14"/>
      <color theme="10"/>
      <name val="Calibri"/>
      <family val="2"/>
      <scheme val="minor"/>
    </font>
    <font>
      <i/>
      <sz val="14"/>
      <color theme="1" tint="0.34998626667073579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2"/>
      <color theme="1" tint="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1"/>
      <color theme="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67737F"/>
      <name val="Arial"/>
      <family val="2"/>
    </font>
    <font>
      <sz val="9"/>
      <color rgb="FFB3BAC1"/>
      <name val="Arial"/>
      <family val="2"/>
    </font>
    <font>
      <b/>
      <sz val="9"/>
      <color rgb="FF02C076"/>
      <name val="Arial"/>
      <family val="2"/>
    </font>
    <font>
      <sz val="8"/>
      <color theme="0" tint="-0.34998626667073579"/>
      <name val="Arial Narrow"/>
      <family val="2"/>
    </font>
    <font>
      <sz val="8"/>
      <color rgb="FF67737F"/>
      <name val="Arial Narrow"/>
      <family val="2"/>
    </font>
    <font>
      <sz val="12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rgb="FF181A20"/>
        <bgColor indexed="64"/>
      </patternFill>
    </fill>
    <fill>
      <patternFill patternType="solid">
        <fgColor rgb="FF2B3139"/>
        <bgColor indexed="64"/>
      </patternFill>
    </fill>
    <fill>
      <patternFill patternType="solid">
        <fgColor rgb="FF0F1013"/>
        <bgColor indexed="64"/>
      </patternFill>
    </fill>
  </fills>
  <borders count="5">
    <border>
      <left/>
      <right/>
      <top/>
      <bottom/>
      <diagonal/>
    </border>
    <border>
      <left style="thin">
        <color rgb="FF0F1013"/>
      </left>
      <right style="thin">
        <color rgb="FF252B33"/>
      </right>
      <top style="thin">
        <color rgb="FF20252C"/>
      </top>
      <bottom style="thin">
        <color rgb="FF20252C"/>
      </bottom>
      <diagonal/>
    </border>
    <border>
      <left style="thin">
        <color rgb="FF252B33"/>
      </left>
      <right style="thin">
        <color rgb="FF252B33"/>
      </right>
      <top style="thin">
        <color rgb="FF20252C"/>
      </top>
      <bottom style="thin">
        <color rgb="FF20252C"/>
      </bottom>
      <diagonal/>
    </border>
    <border>
      <left style="thin">
        <color rgb="FF252B33"/>
      </left>
      <right style="thin">
        <color rgb="FF181A20"/>
      </right>
      <top style="thin">
        <color rgb="FF20252C"/>
      </top>
      <bottom style="thin">
        <color rgb="FF20252C"/>
      </bottom>
      <diagonal/>
    </border>
    <border>
      <left style="thin">
        <color rgb="FF141414"/>
      </left>
      <right style="thin">
        <color auto="1"/>
      </right>
      <top style="thin">
        <color theme="2" tint="-0.89996032593768116"/>
      </top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1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18" fillId="0" borderId="0" applyBorder="0"/>
  </cellStyleXfs>
  <cellXfs count="48">
    <xf numFmtId="0" fontId="0" fillId="0" borderId="0" xfId="0"/>
    <xf numFmtId="0" fontId="0" fillId="2" borderId="0" xfId="0" applyFill="1"/>
    <xf numFmtId="0" fontId="6" fillId="0" borderId="0" xfId="0" applyFont="1"/>
    <xf numFmtId="0" fontId="7" fillId="0" borderId="0" xfId="0" applyFont="1"/>
    <xf numFmtId="0" fontId="8" fillId="0" borderId="0" xfId="3" applyFont="1"/>
    <xf numFmtId="0" fontId="9" fillId="0" borderId="0" xfId="0" applyFont="1"/>
    <xf numFmtId="0" fontId="10" fillId="2" borderId="0" xfId="0" applyFont="1" applyFill="1"/>
    <xf numFmtId="0" fontId="11" fillId="2" borderId="0" xfId="0" applyFont="1" applyFill="1"/>
    <xf numFmtId="0" fontId="12" fillId="2" borderId="0" xfId="0" applyFont="1" applyFill="1"/>
    <xf numFmtId="0" fontId="13" fillId="2" borderId="0" xfId="0" applyFont="1" applyFill="1"/>
    <xf numFmtId="0" fontId="13" fillId="2" borderId="0" xfId="0" applyFont="1" applyFill="1" applyAlignment="1">
      <alignment vertical="top"/>
    </xf>
    <xf numFmtId="0" fontId="0" fillId="0" borderId="0" xfId="0" applyProtection="1">
      <protection hidden="1"/>
    </xf>
    <xf numFmtId="164" fontId="0" fillId="0" borderId="0" xfId="0" applyNumberFormat="1" applyProtection="1">
      <protection hidden="1"/>
    </xf>
    <xf numFmtId="43" fontId="0" fillId="0" borderId="0" xfId="0" applyNumberFormat="1" applyProtection="1">
      <protection hidden="1"/>
    </xf>
    <xf numFmtId="165" fontId="15" fillId="0" borderId="0" xfId="0" applyNumberFormat="1" applyFont="1" applyAlignment="1" applyProtection="1">
      <alignment vertical="top"/>
      <protection hidden="1"/>
    </xf>
    <xf numFmtId="0" fontId="0" fillId="3" borderId="0" xfId="0" applyFill="1" applyProtection="1">
      <protection hidden="1"/>
    </xf>
    <xf numFmtId="0" fontId="18" fillId="0" borderId="0" xfId="9"/>
    <xf numFmtId="14" fontId="17" fillId="4" borderId="0" xfId="0" applyNumberFormat="1" applyFont="1" applyFill="1"/>
    <xf numFmtId="166" fontId="0" fillId="0" borderId="0" xfId="7" applyNumberFormat="1" applyFont="1"/>
    <xf numFmtId="0" fontId="0" fillId="0" borderId="0" xfId="0" applyAlignment="1">
      <alignment horizontal="left"/>
    </xf>
    <xf numFmtId="0" fontId="16" fillId="3" borderId="0" xfId="0" applyNumberFormat="1" applyFont="1" applyFill="1" applyAlignment="1" applyProtection="1">
      <alignment vertical="center"/>
      <protection hidden="1"/>
    </xf>
    <xf numFmtId="0" fontId="0" fillId="0" borderId="0" xfId="0" applyNumberFormat="1" applyProtection="1">
      <protection hidden="1"/>
    </xf>
    <xf numFmtId="0" fontId="15" fillId="0" borderId="0" xfId="0" applyNumberFormat="1" applyFont="1" applyAlignment="1" applyProtection="1">
      <alignment vertical="top"/>
      <protection hidden="1"/>
    </xf>
    <xf numFmtId="0" fontId="0" fillId="0" borderId="0" xfId="0" applyNumberFormat="1"/>
    <xf numFmtId="0" fontId="19" fillId="0" borderId="0" xfId="0" applyFont="1"/>
    <xf numFmtId="0" fontId="20" fillId="0" borderId="0" xfId="0" applyFont="1" applyProtection="1">
      <protection hidden="1"/>
    </xf>
    <xf numFmtId="0" fontId="19" fillId="5" borderId="0" xfId="0" applyFont="1" applyFill="1"/>
    <xf numFmtId="0" fontId="0" fillId="5" borderId="0" xfId="0" applyFill="1"/>
    <xf numFmtId="0" fontId="21" fillId="6" borderId="0" xfId="0" applyFont="1" applyFill="1" applyAlignment="1" applyProtection="1">
      <alignment horizontal="center" vertical="center" wrapText="1"/>
    </xf>
    <xf numFmtId="14" fontId="22" fillId="7" borderId="1" xfId="8" applyNumberFormat="1" applyFont="1" applyFill="1" applyBorder="1" applyAlignment="1" applyProtection="1">
      <alignment horizontal="center" vertical="center"/>
      <protection hidden="1"/>
    </xf>
    <xf numFmtId="0" fontId="22" fillId="7" borderId="2" xfId="0" applyFont="1" applyFill="1" applyBorder="1" applyAlignment="1" applyProtection="1">
      <alignment horizontal="center" vertical="center"/>
      <protection hidden="1"/>
    </xf>
    <xf numFmtId="0" fontId="23" fillId="7" borderId="2" xfId="8" applyFont="1" applyFill="1" applyBorder="1" applyAlignment="1" applyProtection="1">
      <alignment horizontal="center" vertical="center"/>
      <protection hidden="1"/>
    </xf>
    <xf numFmtId="167" fontId="22" fillId="7" borderId="2" xfId="0" applyNumberFormat="1" applyFont="1" applyFill="1" applyBorder="1" applyAlignment="1" applyProtection="1">
      <alignment vertical="center"/>
      <protection hidden="1"/>
    </xf>
    <xf numFmtId="14" fontId="24" fillId="8" borderId="0" xfId="0" applyNumberFormat="1" applyFont="1" applyFill="1" applyAlignment="1" applyProtection="1">
      <alignment horizontal="center" vertical="center" wrapText="1"/>
    </xf>
    <xf numFmtId="0" fontId="25" fillId="8" borderId="4" xfId="0" applyFont="1" applyFill="1" applyBorder="1" applyAlignment="1" applyProtection="1">
      <alignment horizontal="center" vertical="center"/>
      <protection hidden="1"/>
    </xf>
    <xf numFmtId="0" fontId="26" fillId="3" borderId="0" xfId="0" applyFont="1" applyFill="1" applyAlignment="1" applyProtection="1">
      <alignment vertical="center"/>
      <protection hidden="1"/>
    </xf>
    <xf numFmtId="0" fontId="28" fillId="0" borderId="0" xfId="0" applyFont="1"/>
    <xf numFmtId="0" fontId="29" fillId="0" borderId="0" xfId="0" applyFont="1"/>
    <xf numFmtId="14" fontId="0" fillId="0" borderId="0" xfId="0" applyNumberFormat="1"/>
    <xf numFmtId="0" fontId="0" fillId="0" borderId="0" xfId="0" applyAlignment="1">
      <alignment horizontal="center"/>
    </xf>
    <xf numFmtId="43" fontId="0" fillId="0" borderId="0" xfId="1" applyFont="1"/>
    <xf numFmtId="0" fontId="0" fillId="5" borderId="0" xfId="0" applyFill="1" applyAlignment="1">
      <alignment horizontal="center"/>
    </xf>
    <xf numFmtId="2" fontId="22" fillId="7" borderId="3" xfId="1" applyNumberFormat="1" applyFont="1" applyFill="1" applyBorder="1" applyAlignment="1" applyProtection="1">
      <alignment vertical="center"/>
      <protection hidden="1"/>
    </xf>
    <xf numFmtId="168" fontId="0" fillId="0" borderId="0" xfId="1" applyNumberFormat="1" applyFont="1"/>
    <xf numFmtId="164" fontId="22" fillId="7" borderId="2" xfId="1" applyNumberFormat="1" applyFont="1" applyFill="1" applyBorder="1" applyAlignment="1" applyProtection="1">
      <alignment vertical="center"/>
      <protection hidden="1"/>
    </xf>
    <xf numFmtId="169" fontId="0" fillId="0" borderId="0" xfId="0" applyNumberFormat="1"/>
    <xf numFmtId="0" fontId="5" fillId="2" borderId="0" xfId="0" applyFont="1" applyFill="1" applyAlignment="1">
      <alignment horizontal="center"/>
    </xf>
    <xf numFmtId="0" fontId="27" fillId="0" borderId="0" xfId="0" applyFont="1" applyAlignment="1">
      <alignment horizontal="left" vertical="top" wrapText="1"/>
    </xf>
  </cellXfs>
  <cellStyles count="10">
    <cellStyle name="Comma" xfId="1" builtinId="3"/>
    <cellStyle name="Hyperlink" xfId="3" builtinId="8"/>
    <cellStyle name="Hyperlink 2" xfId="5" xr:uid="{00000000-0005-0000-0000-000002000000}"/>
    <cellStyle name="Hyperlink 3" xfId="6" xr:uid="{00000000-0005-0000-0000-000003000000}"/>
    <cellStyle name="Normal" xfId="0" builtinId="0"/>
    <cellStyle name="Normal 2" xfId="2" xr:uid="{00000000-0005-0000-0000-000005000000}"/>
    <cellStyle name="Normal 2 2" xfId="9" xr:uid="{B54A1C84-8BCC-4999-BCD8-0E9E83249CBA}"/>
    <cellStyle name="Normal 2 2 2" xfId="8" xr:uid="{AA147CA1-C66E-49F8-894F-A600882E56DE}"/>
    <cellStyle name="Normal 3" xfId="4" xr:uid="{00000000-0005-0000-0000-000006000000}"/>
    <cellStyle name="Percent" xfId="7" builtinId="5"/>
  </cellStyles>
  <dxfs count="1">
    <dxf>
      <font>
        <color rgb="FFF84960"/>
      </font>
    </dxf>
  </dxfs>
  <tableStyles count="0" defaultTableStyle="TableStyleMedium2" defaultPivotStyle="PivotStyleLight16"/>
  <colors>
    <mruColors>
      <color rgb="FF1983B3"/>
      <color rgb="FF2D2D2D"/>
      <color rgb="FF3159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microsoft.com/office/2006/relationships/vbaProject" Target="vbaProject.bin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10.jpeg"/><Relationship Id="rId7" Type="http://schemas.openxmlformats.org/officeDocument/2006/relationships/image" Target="../media/image3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20</xdr:row>
      <xdr:rowOff>85725</xdr:rowOff>
    </xdr:from>
    <xdr:to>
      <xdr:col>6</xdr:col>
      <xdr:colOff>599632</xdr:colOff>
      <xdr:row>23</xdr:row>
      <xdr:rowOff>38035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5B241F-4077-4FF4-AB4A-755BC19F0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4375" y="2762250"/>
          <a:ext cx="3542857" cy="52381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57150</xdr:colOff>
      <xdr:row>74</xdr:row>
      <xdr:rowOff>123825</xdr:rowOff>
    </xdr:from>
    <xdr:to>
      <xdr:col>13</xdr:col>
      <xdr:colOff>276225</xdr:colOff>
      <xdr:row>107</xdr:row>
      <xdr:rowOff>8610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B7470D2-B57B-4479-AA99-B3114EC08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1830050"/>
          <a:ext cx="7772400" cy="617128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16</xdr:col>
      <xdr:colOff>0</xdr:colOff>
      <xdr:row>5</xdr:row>
      <xdr:rowOff>180975</xdr:rowOff>
    </xdr:from>
    <xdr:to>
      <xdr:col>19</xdr:col>
      <xdr:colOff>209586</xdr:colOff>
      <xdr:row>11</xdr:row>
      <xdr:rowOff>117540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2DCA07F-3361-4BCE-8F8A-3128C43A1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91725" y="942975"/>
          <a:ext cx="2038386" cy="98431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63</xdr:row>
      <xdr:rowOff>142875</xdr:rowOff>
    </xdr:from>
    <xdr:to>
      <xdr:col>7</xdr:col>
      <xdr:colOff>382259</xdr:colOff>
      <xdr:row>72</xdr:row>
      <xdr:rowOff>76200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AAA6C13-11D0-4B2A-881C-DD5E65450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6276" y="9705975"/>
          <a:ext cx="3973183" cy="1647825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85724</xdr:colOff>
      <xdr:row>9</xdr:row>
      <xdr:rowOff>66675</xdr:rowOff>
    </xdr:from>
    <xdr:to>
      <xdr:col>6</xdr:col>
      <xdr:colOff>238125</xdr:colOff>
      <xdr:row>11</xdr:row>
      <xdr:rowOff>67615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9F7F25-9FBE-2A02-3BB1-40FCFB981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95324" y="1495425"/>
          <a:ext cx="3200401" cy="38194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28575</xdr:colOff>
      <xdr:row>34</xdr:row>
      <xdr:rowOff>89306</xdr:rowOff>
    </xdr:from>
    <xdr:to>
      <xdr:col>6</xdr:col>
      <xdr:colOff>533400</xdr:colOff>
      <xdr:row>44</xdr:row>
      <xdr:rowOff>123396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EDEFCA7-CACB-4CE0-5D9B-F6F2EE9B0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8175" y="4099331"/>
          <a:ext cx="3552825" cy="224389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1</xdr:col>
      <xdr:colOff>28575</xdr:colOff>
      <xdr:row>49</xdr:row>
      <xdr:rowOff>172441</xdr:rowOff>
    </xdr:from>
    <xdr:to>
      <xdr:col>14</xdr:col>
      <xdr:colOff>475059</xdr:colOff>
      <xdr:row>60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58BA178-35B5-C7BC-35A9-542E8459A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8175" y="7173316"/>
          <a:ext cx="8609409" cy="170398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19050</xdr:colOff>
      <xdr:row>1</xdr:row>
      <xdr:rowOff>152400</xdr:rowOff>
    </xdr:from>
    <xdr:to>
      <xdr:col>36</xdr:col>
      <xdr:colOff>279400</xdr:colOff>
      <xdr:row>3</xdr:row>
      <xdr:rowOff>66949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250AE4B0-3575-4C68-B320-EDDE6CA9CE36}"/>
            </a:ext>
          </a:extLst>
        </xdr:cNvPr>
        <xdr:cNvSpPr txBox="1"/>
      </xdr:nvSpPr>
      <xdr:spPr>
        <a:xfrm>
          <a:off x="4219575" y="428625"/>
          <a:ext cx="2908300" cy="2955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800" b="1">
              <a:solidFill>
                <a:schemeClr val="tx1">
                  <a:lumMod val="75000"/>
                  <a:lumOff val="25000"/>
                </a:schemeClr>
              </a:solidFill>
              <a:latin typeface="Lato" panose="020F0502020204030203" pitchFamily="34" charset="0"/>
            </a:rPr>
            <a:t>LEDGER CONVERTER</a:t>
          </a:r>
        </a:p>
      </xdr:txBody>
    </xdr:sp>
    <xdr:clientData/>
  </xdr:twoCellAnchor>
  <xdr:twoCellAnchor editAs="oneCell">
    <xdr:from>
      <xdr:col>2</xdr:col>
      <xdr:colOff>104775</xdr:colOff>
      <xdr:row>1</xdr:row>
      <xdr:rowOff>86499</xdr:rowOff>
    </xdr:from>
    <xdr:to>
      <xdr:col>32</xdr:col>
      <xdr:colOff>718240</xdr:colOff>
      <xdr:row>3</xdr:row>
      <xdr:rowOff>105756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3968E78-EDA3-4F3B-8960-FC697F29D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362724"/>
          <a:ext cx="1118291" cy="400257"/>
        </a:xfrm>
        <a:prstGeom prst="rect">
          <a:avLst/>
        </a:prstGeom>
      </xdr:spPr>
    </xdr:pic>
    <xdr:clientData/>
  </xdr:twoCellAnchor>
  <xdr:twoCellAnchor editAs="oneCell">
    <xdr:from>
      <xdr:col>32</xdr:col>
      <xdr:colOff>830608</xdr:colOff>
      <xdr:row>1</xdr:row>
      <xdr:rowOff>96127</xdr:rowOff>
    </xdr:from>
    <xdr:to>
      <xdr:col>32</xdr:col>
      <xdr:colOff>1249708</xdr:colOff>
      <xdr:row>3</xdr:row>
      <xdr:rowOff>134227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7DB3E5-A83D-4A51-BDE8-0FDC7B03C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33" y="372352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37</xdr:col>
      <xdr:colOff>1152525</xdr:colOff>
      <xdr:row>1</xdr:row>
      <xdr:rowOff>119063</xdr:rowOff>
    </xdr:from>
    <xdr:to>
      <xdr:col>38</xdr:col>
      <xdr:colOff>28575</xdr:colOff>
      <xdr:row>3</xdr:row>
      <xdr:rowOff>128588</xdr:rowOff>
    </xdr:to>
    <xdr:pic macro="[0]!clear1">
      <xdr:nvPicPr>
        <xdr:cNvPr id="12" name="Picture 11">
          <a:extLst>
            <a:ext uri="{FF2B5EF4-FFF2-40B4-BE49-F238E27FC236}">
              <a16:creationId xmlns:a16="http://schemas.microsoft.com/office/drawing/2014/main" id="{A14ACA94-B359-4F86-8A91-1F1625F9B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5475" y="395288"/>
          <a:ext cx="390525" cy="39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652463</xdr:colOff>
      <xdr:row>1</xdr:row>
      <xdr:rowOff>128588</xdr:rowOff>
    </xdr:from>
    <xdr:to>
      <xdr:col>37</xdr:col>
      <xdr:colOff>1023938</xdr:colOff>
      <xdr:row>3</xdr:row>
      <xdr:rowOff>119063</xdr:rowOff>
    </xdr:to>
    <xdr:pic macro="[0]!copyresult">
      <xdr:nvPicPr>
        <xdr:cNvPr id="13" name="Picture 12">
          <a:extLst>
            <a:ext uri="{FF2B5EF4-FFF2-40B4-BE49-F238E27FC236}">
              <a16:creationId xmlns:a16="http://schemas.microsoft.com/office/drawing/2014/main" id="{F563BD4F-9268-451F-ADA3-B56C588A8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5413" y="404813"/>
          <a:ext cx="37147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1343025</xdr:colOff>
      <xdr:row>1</xdr:row>
      <xdr:rowOff>112968</xdr:rowOff>
    </xdr:from>
    <xdr:to>
      <xdr:col>37</xdr:col>
      <xdr:colOff>523875</xdr:colOff>
      <xdr:row>3</xdr:row>
      <xdr:rowOff>115633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9B46C15C-F63A-4275-BCD3-6D0D1C86817B}"/>
            </a:ext>
          </a:extLst>
        </xdr:cNvPr>
        <xdr:cNvGrpSpPr/>
      </xdr:nvGrpSpPr>
      <xdr:grpSpPr>
        <a:xfrm>
          <a:off x="6677025" y="389193"/>
          <a:ext cx="2209800" cy="383665"/>
          <a:chOff x="6105525" y="361950"/>
          <a:chExt cx="2209800" cy="383665"/>
        </a:xfrm>
      </xdr:grpSpPr>
      <xdr:sp macro="[0]!BrowseForSource" textlink="">
        <xdr:nvSpPr>
          <xdr:cNvPr id="10" name="Rectangle: Rounded Corners 9">
            <a:extLst>
              <a:ext uri="{FF2B5EF4-FFF2-40B4-BE49-F238E27FC236}">
                <a16:creationId xmlns:a16="http://schemas.microsoft.com/office/drawing/2014/main" id="{BB7F29E0-E613-495A-9105-BED88C1FE9BC}"/>
              </a:ext>
            </a:extLst>
          </xdr:cNvPr>
          <xdr:cNvSpPr/>
        </xdr:nvSpPr>
        <xdr:spPr>
          <a:xfrm>
            <a:off x="6105525" y="361950"/>
            <a:ext cx="2209800" cy="383665"/>
          </a:xfrm>
          <a:prstGeom prst="roundRect">
            <a:avLst>
              <a:gd name="adj" fmla="val 50000"/>
            </a:avLst>
          </a:prstGeom>
          <a:solidFill>
            <a:schemeClr val="accent2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r"/>
            <a:r>
              <a:rPr lang="en-US" sz="1200" b="1">
                <a:latin typeface="Lato" panose="020F0502020204030203" pitchFamily="34" charset="0"/>
                <a:cs typeface="Calibri Light" panose="020F0302020204030204" pitchFamily="34" charset="0"/>
              </a:rPr>
              <a:t>SELECT  SOURCE FILE</a:t>
            </a:r>
          </a:p>
        </xdr:txBody>
      </xdr:sp>
      <xdr:pic macro="[1]!BrowseForSource">
        <xdr:nvPicPr>
          <xdr:cNvPr id="14" name="Picture 13">
            <a:extLst>
              <a:ext uri="{FF2B5EF4-FFF2-40B4-BE49-F238E27FC236}">
                <a16:creationId xmlns:a16="http://schemas.microsoft.com/office/drawing/2014/main" id="{D31575F5-B489-4088-9AEA-58CA11E8A3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saturation sat="0"/>
                    </a14:imgEffect>
                    <a14:imgEffect>
                      <a14:brightnessContrast bright="100000" contrast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96025" y="419100"/>
            <a:ext cx="276225" cy="276225"/>
          </a:xfrm>
          <a:prstGeom prst="rect">
            <a:avLst/>
          </a:prstGeom>
        </xdr:spPr>
      </xdr:pic>
    </xdr:grpSp>
    <xdr:clientData/>
  </xdr:twoCellAnchor>
  <xdr:twoCellAnchor editAs="oneCell">
    <xdr:from>
      <xdr:col>38</xdr:col>
      <xdr:colOff>590550</xdr:colOff>
      <xdr:row>2</xdr:row>
      <xdr:rowOff>114952</xdr:rowOff>
    </xdr:from>
    <xdr:to>
      <xdr:col>40</xdr:col>
      <xdr:colOff>104810</xdr:colOff>
      <xdr:row>7</xdr:row>
      <xdr:rowOff>61042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BC6E56C-86F9-4C8E-897D-A2F27C93C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467975" y="581677"/>
          <a:ext cx="2038386" cy="984315"/>
        </a:xfrm>
        <a:prstGeom prst="rect">
          <a:avLst/>
        </a:prstGeom>
      </xdr:spPr>
    </xdr:pic>
    <xdr:clientData/>
  </xdr:twoCellAnchor>
  <xdr:twoCellAnchor editAs="oneCell">
    <xdr:from>
      <xdr:col>33</xdr:col>
      <xdr:colOff>112060</xdr:colOff>
      <xdr:row>1</xdr:row>
      <xdr:rowOff>78443</xdr:rowOff>
    </xdr:from>
    <xdr:to>
      <xdr:col>33</xdr:col>
      <xdr:colOff>1636058</xdr:colOff>
      <xdr:row>3</xdr:row>
      <xdr:rowOff>149476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0904E6-4584-704E-4AEA-AF46F42CE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54942" y="358590"/>
          <a:ext cx="1523998" cy="4520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Binance-Futures-Converter-v0-rocketsheets.com_-4zcudz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CONVERTER"/>
      <sheetName val="Sheet1"/>
      <sheetName val="Binance-Futures-Converter-v0-ro"/>
    </sheetNames>
    <definedNames>
      <definedName name="BrowseForSource"/>
    </definedNames>
    <sheetDataSet>
      <sheetData sheetId="0"/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4794B-C724-42CA-B9FE-2D7320E172AA}">
  <sheetPr codeName="Sheet6">
    <tabColor rgb="FFC00000"/>
  </sheetPr>
  <dimension ref="A1:AJ74"/>
  <sheetViews>
    <sheetView showGridLines="0" showRowColHeaders="0" workbookViewId="0">
      <pane ySplit="5" topLeftCell="A6" activePane="bottomLeft" state="frozen"/>
      <selection activeCell="T4" sqref="T4"/>
      <selection pane="bottomLeft" activeCell="L14" sqref="L14"/>
    </sheetView>
  </sheetViews>
  <sheetFormatPr defaultColWidth="0" defaultRowHeight="15" x14ac:dyDescent="0.25"/>
  <cols>
    <col min="1" max="7" width="9.140625" customWidth="1"/>
    <col min="8" max="8" width="12.7109375" customWidth="1"/>
    <col min="9" max="21" width="9.140625" customWidth="1"/>
    <col min="22" max="22" width="150.7109375" customWidth="1"/>
    <col min="23" max="23" width="9.140625" hidden="1" customWidth="1"/>
    <col min="24" max="24" width="12.7109375" hidden="1" customWidth="1"/>
    <col min="25" max="25" width="5.28515625" hidden="1" customWidth="1"/>
    <col min="26" max="26" width="9" hidden="1" customWidth="1"/>
    <col min="27" max="27" width="28.85546875" hidden="1" customWidth="1"/>
    <col min="28" max="28" width="10.28515625" hidden="1" customWidth="1"/>
    <col min="29" max="30" width="9" hidden="1" customWidth="1"/>
    <col min="31" max="31" width="12.7109375" hidden="1" customWidth="1"/>
    <col min="32" max="32" width="9" hidden="1" customWidth="1"/>
    <col min="33" max="33" width="6.28515625" hidden="1" customWidth="1"/>
    <col min="34" max="35" width="7.28515625" hidden="1" customWidth="1"/>
    <col min="36" max="36" width="7" hidden="1" customWidth="1"/>
    <col min="37" max="16384" width="9.140625" hidden="1"/>
  </cols>
  <sheetData>
    <row r="1" spans="1:36" ht="12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>
        <f>IF(COUNTA(#REF!)&lt;3,3,COUNTA(#REF!))</f>
        <v>3</v>
      </c>
      <c r="X1" t="s">
        <v>15</v>
      </c>
      <c r="Y1" t="s">
        <v>16</v>
      </c>
      <c r="Z1" t="s">
        <v>17</v>
      </c>
      <c r="AA1" t="s">
        <v>18</v>
      </c>
      <c r="AB1" t="s">
        <v>19</v>
      </c>
      <c r="AC1" t="s">
        <v>13</v>
      </c>
      <c r="AD1" t="s">
        <v>14</v>
      </c>
      <c r="AE1" t="s">
        <v>20</v>
      </c>
      <c r="AF1" t="s">
        <v>21</v>
      </c>
      <c r="AG1" t="s">
        <v>22</v>
      </c>
      <c r="AH1" t="s">
        <v>23</v>
      </c>
      <c r="AI1" t="s">
        <v>25</v>
      </c>
    </row>
    <row r="2" spans="1:36" ht="12" customHeight="1" x14ac:dyDescent="0.25">
      <c r="A2" s="1"/>
      <c r="B2" s="46" t="s">
        <v>0</v>
      </c>
      <c r="C2" s="46"/>
      <c r="D2" s="46"/>
      <c r="E2" s="1"/>
      <c r="F2" s="6" t="s">
        <v>6</v>
      </c>
      <c r="G2" s="1"/>
      <c r="H2" s="7" t="s">
        <v>7</v>
      </c>
      <c r="I2" s="1"/>
      <c r="J2" s="1"/>
      <c r="K2" s="1"/>
      <c r="L2" s="1"/>
      <c r="M2" s="8" t="s">
        <v>10</v>
      </c>
      <c r="N2" s="1"/>
      <c r="O2" s="1"/>
      <c r="P2" s="1"/>
      <c r="Q2" s="1"/>
      <c r="R2" s="1"/>
      <c r="S2" s="1"/>
      <c r="T2" s="1"/>
      <c r="U2" s="1"/>
      <c r="V2" s="1"/>
      <c r="X2" t="str">
        <f>IFERROR(IFERROR(IF(VALUE(CONVERTER!$AT$5)&gt;1,VALUE(LEFT(#REF!,2)&amp;"/"&amp;RIGHT(LEFT(#REF!,5),2)&amp;"/"&amp;RIGHT(LEFT(#REF!,10),4)),0),VALUE(RIGHT(LEFT(#REF!,5),2)&amp;"/"&amp;LEFT(#REF!,2)&amp;"/"&amp;RIGHT(LEFT(#REF!,10),4)))+TIMEVALUE(RIGHT(#REF!,5)),"")</f>
        <v/>
      </c>
      <c r="Y2" t="str">
        <f>IF(X2="","",IF(LEFT(#REF!,1)="B","BUY","SELL"))</f>
        <v/>
      </c>
      <c r="Z2" t="e">
        <f>VALUE(#REF!)</f>
        <v>#REF!</v>
      </c>
      <c r="AA2" t="str">
        <f>IFERROR(RIGHT(#REF!,IF(Y2="buy",LEN(#REF!)-4,LEN(#REF!)-5)),"")</f>
        <v/>
      </c>
      <c r="AB2" t="e">
        <f>VALUE(#REF!)</f>
        <v>#REF!</v>
      </c>
      <c r="AC2" t="e">
        <f>VALUE(#REF!)</f>
        <v>#REF!</v>
      </c>
      <c r="AD2" t="e">
        <f>VALUE(#REF!)</f>
        <v>#REF!</v>
      </c>
      <c r="AE2" t="str">
        <f>IFERROR(IFERROR(IF(VALUE(CONVERTER!$AT$5)&gt;1,VALUE(LEFT(#REF!,2)&amp;"/"&amp;RIGHT(LEFT(#REF!,5),2)&amp;"/"&amp;RIGHT(LEFT(#REF!,10),4)),0),VALUE(RIGHT(LEFT(#REF!,5),2)&amp;"/"&amp;LEFT(#REF!,2)&amp;"/"&amp;RIGHT(LEFT(#REF!,10),4)))+TIMEVALUE(RIGHT(#REF!,5)),"")</f>
        <v/>
      </c>
      <c r="AF2" t="e">
        <f>VALUE(#REF!)</f>
        <v>#REF!</v>
      </c>
      <c r="AG2" t="e">
        <f>VALUE(#REF!)</f>
        <v>#REF!</v>
      </c>
      <c r="AH2" t="e">
        <f>VALUE(#REF!)</f>
        <v>#REF!</v>
      </c>
      <c r="AI2" t="e">
        <f>VALUE(#REF!)</f>
        <v>#REF!</v>
      </c>
      <c r="AJ2" t="str">
        <f>IF((COUNT(X:X)+1)&lt;2,"",(COUNT(X:X)+1))</f>
        <v/>
      </c>
    </row>
    <row r="3" spans="1:36" ht="12" customHeight="1" x14ac:dyDescent="0.25">
      <c r="A3" s="1"/>
      <c r="B3" s="46"/>
      <c r="C3" s="46"/>
      <c r="D3" s="46"/>
      <c r="E3" s="1"/>
      <c r="F3" s="8" t="s">
        <v>8</v>
      </c>
      <c r="G3" s="1"/>
      <c r="H3" s="1"/>
      <c r="I3" s="1"/>
      <c r="J3" s="1"/>
      <c r="K3" s="1"/>
      <c r="L3" s="1"/>
      <c r="M3" s="9" t="s">
        <v>11</v>
      </c>
      <c r="N3" s="1"/>
      <c r="O3" s="1"/>
      <c r="P3" s="1"/>
      <c r="Q3" s="1"/>
      <c r="R3" s="1"/>
      <c r="S3" s="1"/>
      <c r="T3" s="1"/>
      <c r="U3" s="1"/>
      <c r="V3" s="1"/>
    </row>
    <row r="4" spans="1:36" ht="12" customHeight="1" x14ac:dyDescent="0.25">
      <c r="A4" s="1"/>
      <c r="B4" s="46"/>
      <c r="C4" s="46"/>
      <c r="D4" s="46"/>
      <c r="E4" s="1"/>
      <c r="F4" s="1" t="s">
        <v>9</v>
      </c>
      <c r="G4" s="1"/>
      <c r="H4" s="1"/>
      <c r="I4" s="1"/>
      <c r="J4" s="1"/>
      <c r="K4" s="1"/>
      <c r="L4" s="1"/>
      <c r="M4" s="10" t="s">
        <v>12</v>
      </c>
      <c r="N4" s="1"/>
      <c r="O4" s="1"/>
      <c r="P4" s="1"/>
      <c r="Q4" s="1"/>
      <c r="R4" s="1"/>
      <c r="S4" s="1"/>
      <c r="T4" s="1" t="s">
        <v>45</v>
      </c>
      <c r="U4" s="1"/>
      <c r="V4" s="1"/>
    </row>
    <row r="5" spans="1:36" ht="12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36" ht="26.25" x14ac:dyDescent="0.4">
      <c r="B6" s="2" t="s">
        <v>1</v>
      </c>
      <c r="H6" s="2"/>
      <c r="O6" s="2"/>
    </row>
    <row r="7" spans="1:36" ht="3" customHeight="1" x14ac:dyDescent="0.25"/>
    <row r="8" spans="1:36" ht="18.75" x14ac:dyDescent="0.3">
      <c r="B8" s="3" t="s">
        <v>51</v>
      </c>
      <c r="H8" s="3"/>
      <c r="I8" s="4"/>
      <c r="O8" s="3"/>
    </row>
    <row r="9" spans="1:36" ht="5.0999999999999996" customHeight="1" x14ac:dyDescent="0.3">
      <c r="B9" s="3"/>
      <c r="H9" s="3"/>
      <c r="O9" s="3"/>
    </row>
    <row r="13" spans="1:36" ht="0.95" customHeight="1" x14ac:dyDescent="0.25"/>
    <row r="14" spans="1:36" ht="0.95" customHeight="1" x14ac:dyDescent="0.25"/>
    <row r="15" spans="1:36" ht="0.95" customHeight="1" x14ac:dyDescent="0.25"/>
    <row r="16" spans="1:36" ht="0.95" customHeight="1" x14ac:dyDescent="0.3">
      <c r="B16" s="3"/>
    </row>
    <row r="17" spans="2:17" ht="0.95" customHeight="1" x14ac:dyDescent="0.25"/>
    <row r="18" spans="2:17" ht="5.0999999999999996" customHeight="1" x14ac:dyDescent="0.25"/>
    <row r="19" spans="2:17" ht="26.25" x14ac:dyDescent="0.4">
      <c r="B19" s="2" t="s">
        <v>2</v>
      </c>
      <c r="Q19" s="36" t="s">
        <v>39</v>
      </c>
    </row>
    <row r="20" spans="2:17" ht="18.75" x14ac:dyDescent="0.3">
      <c r="B20" s="3" t="s">
        <v>36</v>
      </c>
      <c r="Q20" s="37" t="s">
        <v>40</v>
      </c>
    </row>
    <row r="25" spans="2:17" ht="0.6" customHeight="1" x14ac:dyDescent="0.25"/>
    <row r="26" spans="2:17" ht="0.6" customHeight="1" x14ac:dyDescent="0.25"/>
    <row r="27" spans="2:17" ht="0.6" customHeight="1" x14ac:dyDescent="0.25"/>
    <row r="28" spans="2:17" ht="0.6" customHeight="1" x14ac:dyDescent="0.4">
      <c r="B28" s="2"/>
    </row>
    <row r="29" spans="2:17" ht="0.6" customHeight="1" x14ac:dyDescent="0.25"/>
    <row r="30" spans="2:17" ht="0.6" customHeight="1" x14ac:dyDescent="0.25"/>
    <row r="31" spans="2:17" ht="0.6" customHeight="1" x14ac:dyDescent="0.25"/>
    <row r="32" spans="2:17" ht="0.6" customHeight="1" x14ac:dyDescent="0.25"/>
    <row r="33" spans="2:2" ht="26.25" x14ac:dyDescent="0.4">
      <c r="B33" s="2" t="s">
        <v>3</v>
      </c>
    </row>
    <row r="34" spans="2:2" ht="18.75" x14ac:dyDescent="0.3">
      <c r="B34" s="3" t="s">
        <v>37</v>
      </c>
    </row>
    <row r="37" spans="2:2" ht="18.75" x14ac:dyDescent="0.3">
      <c r="B37" s="5"/>
    </row>
    <row r="43" spans="2:2" ht="30.75" customHeight="1" x14ac:dyDescent="0.25"/>
    <row r="44" spans="2:2" ht="20.100000000000001" customHeight="1" x14ac:dyDescent="0.25"/>
    <row r="46" spans="2:2" ht="0.95" customHeight="1" x14ac:dyDescent="0.25"/>
    <row r="47" spans="2:2" ht="0.95" customHeight="1" x14ac:dyDescent="0.25"/>
    <row r="48" spans="2:2" ht="26.25" x14ac:dyDescent="0.4">
      <c r="B48" s="2" t="s">
        <v>4</v>
      </c>
    </row>
    <row r="49" spans="2:2" ht="18.75" x14ac:dyDescent="0.3">
      <c r="B49" s="3" t="s">
        <v>44</v>
      </c>
    </row>
    <row r="55" spans="2:2" ht="21.95" customHeight="1" x14ac:dyDescent="0.25"/>
    <row r="56" spans="2:2" ht="21.95" customHeight="1" x14ac:dyDescent="0.25"/>
    <row r="57" spans="2:2" ht="21.95" customHeight="1" x14ac:dyDescent="0.25"/>
    <row r="58" spans="2:2" hidden="1" x14ac:dyDescent="0.25"/>
    <row r="59" spans="2:2" hidden="1" x14ac:dyDescent="0.25"/>
    <row r="60" spans="2:2" ht="5.0999999999999996" customHeight="1" x14ac:dyDescent="0.25"/>
    <row r="61" spans="2:2" ht="5.0999999999999996" customHeight="1" x14ac:dyDescent="0.25"/>
    <row r="62" spans="2:2" ht="33.950000000000003" customHeight="1" x14ac:dyDescent="0.4">
      <c r="B62" s="2" t="s">
        <v>5</v>
      </c>
    </row>
    <row r="63" spans="2:2" ht="18.75" x14ac:dyDescent="0.3">
      <c r="B63" s="3" t="s">
        <v>24</v>
      </c>
    </row>
    <row r="74" spans="2:2" ht="18.75" x14ac:dyDescent="0.3">
      <c r="B74" s="3" t="s">
        <v>38</v>
      </c>
    </row>
  </sheetData>
  <sheetProtection algorithmName="SHA-512" hashValue="mOYKnCK+yezKdMDiidmQSWwRA67vFTb1hfWFv5pwhwtUtgoAV0rhQFGJaXxOLdtk7zWXpwHNFtGtOty+kaoPXQ==" saltValue="cvFrb9N9P3PL764732Z8SQ==" spinCount="100000" sheet="1" objects="1" scenarios="1" formatCells="0"/>
  <mergeCells count="1">
    <mergeCell ref="B2:D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62E11-0DC1-4C82-907A-75A1D31361ED}">
  <sheetPr codeName="Sheet2">
    <tabColor rgb="FF1983B3"/>
  </sheetPr>
  <dimension ref="B1:AV99999"/>
  <sheetViews>
    <sheetView showGridLines="0" showRowColHeaders="0" tabSelected="1" zoomScaleNormal="100" workbookViewId="0"/>
  </sheetViews>
  <sheetFormatPr defaultRowHeight="15" x14ac:dyDescent="0.25"/>
  <cols>
    <col min="1" max="1" width="5.7109375" customWidth="1"/>
    <col min="2" max="2" width="9.140625" hidden="1" customWidth="1"/>
    <col min="3" max="3" width="7.5703125" style="23" customWidth="1"/>
    <col min="4" max="4" width="17.85546875" style="16" hidden="1" customWidth="1"/>
    <col min="5" max="5" width="21.7109375" style="16" hidden="1" customWidth="1"/>
    <col min="6" max="6" width="20.140625" style="16" hidden="1" customWidth="1"/>
    <col min="7" max="8" width="6.5703125" hidden="1" customWidth="1"/>
    <col min="9" max="9" width="9.7109375" hidden="1" customWidth="1"/>
    <col min="10" max="10" width="99.140625" hidden="1" customWidth="1"/>
    <col min="11" max="11" width="6.5703125" hidden="1" customWidth="1"/>
    <col min="12" max="12" width="12.28515625" hidden="1" customWidth="1"/>
    <col min="13" max="13" width="6.5703125" hidden="1" customWidth="1"/>
    <col min="14" max="14" width="16.7109375" hidden="1" customWidth="1"/>
    <col min="15" max="15" width="13" hidden="1" customWidth="1"/>
    <col min="16" max="16" width="11.28515625" hidden="1" customWidth="1"/>
    <col min="17" max="17" width="6.5703125" hidden="1" customWidth="1"/>
    <col min="18" max="18" width="41.85546875" hidden="1" customWidth="1"/>
    <col min="19" max="19" width="10.140625" hidden="1" customWidth="1"/>
    <col min="20" max="20" width="54.5703125" hidden="1" customWidth="1"/>
    <col min="21" max="21" width="11.140625" hidden="1" customWidth="1"/>
    <col min="22" max="22" width="14.42578125" hidden="1" customWidth="1"/>
    <col min="23" max="23" width="14.28515625" hidden="1" customWidth="1"/>
    <col min="24" max="30" width="3.140625" hidden="1" customWidth="1"/>
    <col min="31" max="32" width="3.140625" style="16" hidden="1" customWidth="1"/>
    <col min="33" max="33" width="23.28515625" customWidth="1"/>
    <col min="34" max="34" width="26.42578125" customWidth="1"/>
    <col min="35" max="35" width="17" customWidth="1"/>
    <col min="36" max="36" width="22.7109375" style="19" customWidth="1"/>
    <col min="37" max="38" width="22.7109375" customWidth="1"/>
    <col min="39" max="39" width="12" customWidth="1"/>
    <col min="40" max="40" width="25.85546875" customWidth="1"/>
    <col min="41" max="41" width="15.7109375" customWidth="1"/>
    <col min="42" max="43" width="12.7109375" customWidth="1"/>
    <col min="44" max="44" width="11.5703125" customWidth="1"/>
    <col min="46" max="47" width="9.140625" hidden="1" customWidth="1"/>
  </cols>
  <sheetData>
    <row r="1" spans="2:48" ht="21.95" customHeight="1" x14ac:dyDescent="0.25">
      <c r="C1" s="20"/>
      <c r="F1" s="16">
        <f>ROUNDUP(COUNTA(Sheet1!A:A),0)</f>
        <v>0</v>
      </c>
      <c r="G1">
        <f>IF(F1&lt;8,8,F1)</f>
        <v>8</v>
      </c>
      <c r="H1">
        <f>IF(COUNT(AJ6:AJ99999)+5&lt;6,6,COUNT(AJ6:AJ99999)+5)</f>
        <v>6</v>
      </c>
      <c r="J1" t="str">
        <f>"u"&amp;COUNT(AG:AG)+5</f>
        <v>u5</v>
      </c>
      <c r="AG1" s="35" t="s">
        <v>53</v>
      </c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</row>
    <row r="2" spans="2:48" ht="15" customHeight="1" x14ac:dyDescent="0.25">
      <c r="C2" s="21"/>
      <c r="AH2" s="11"/>
      <c r="AI2" s="11"/>
      <c r="AJ2" s="11"/>
      <c r="AK2" s="11"/>
      <c r="AL2" s="11"/>
      <c r="AM2" s="11"/>
      <c r="AN2" s="11"/>
      <c r="AO2" s="11"/>
      <c r="AP2" s="11"/>
      <c r="AQ2" s="11"/>
    </row>
    <row r="3" spans="2:48" ht="15" customHeight="1" x14ac:dyDescent="0.25">
      <c r="C3" s="21"/>
      <c r="AF3"/>
      <c r="AG3" s="11"/>
      <c r="AH3" s="11"/>
      <c r="AJ3" s="11"/>
      <c r="AK3" s="11"/>
      <c r="AL3" s="11"/>
      <c r="AM3" s="25" t="s">
        <v>28</v>
      </c>
      <c r="AN3" s="11"/>
      <c r="AO3" s="11"/>
      <c r="AP3" s="11"/>
      <c r="AQ3" s="11"/>
    </row>
    <row r="4" spans="2:48" ht="15" customHeight="1" x14ac:dyDescent="0.25">
      <c r="C4" s="22"/>
      <c r="AG4" s="14"/>
      <c r="AH4" s="12"/>
      <c r="AI4" s="11"/>
      <c r="AJ4" s="11"/>
      <c r="AK4" s="13"/>
      <c r="AL4" s="11"/>
      <c r="AM4" s="25" t="s">
        <v>29</v>
      </c>
      <c r="AN4" s="11"/>
      <c r="AO4" s="11"/>
      <c r="AP4" s="11"/>
      <c r="AQ4" s="11"/>
    </row>
    <row r="5" spans="2:48" ht="21.95" customHeight="1" x14ac:dyDescent="0.25">
      <c r="C5" s="33" t="s">
        <v>27</v>
      </c>
      <c r="D5" s="24" t="s">
        <v>42</v>
      </c>
      <c r="E5" s="24" t="s">
        <v>42</v>
      </c>
      <c r="F5" s="24" t="s">
        <v>42</v>
      </c>
      <c r="G5" s="27" t="s">
        <v>41</v>
      </c>
      <c r="H5" s="24" t="s">
        <v>42</v>
      </c>
      <c r="I5" s="27" t="s">
        <v>48</v>
      </c>
      <c r="J5" s="41" t="s">
        <v>47</v>
      </c>
      <c r="K5" s="27"/>
      <c r="L5" s="26"/>
      <c r="M5" s="26"/>
      <c r="N5" s="26" t="s">
        <v>49</v>
      </c>
      <c r="O5" s="27"/>
      <c r="P5" s="26" t="s">
        <v>50</v>
      </c>
      <c r="Q5" s="26" t="s">
        <v>46</v>
      </c>
      <c r="R5" s="27"/>
      <c r="S5" s="26"/>
      <c r="T5" s="26" t="s">
        <v>42</v>
      </c>
      <c r="U5" s="26" t="s">
        <v>42</v>
      </c>
      <c r="V5" s="27" t="s">
        <v>43</v>
      </c>
      <c r="Z5" s="39"/>
      <c r="AA5" s="39"/>
      <c r="AB5" s="39"/>
      <c r="AE5"/>
      <c r="AF5" s="16">
        <v>5</v>
      </c>
      <c r="AG5" s="28" t="s">
        <v>31</v>
      </c>
      <c r="AH5" s="28" t="s">
        <v>30</v>
      </c>
      <c r="AI5" s="28" t="s">
        <v>34</v>
      </c>
      <c r="AJ5" s="28" t="s">
        <v>33</v>
      </c>
      <c r="AK5" s="28" t="s">
        <v>32</v>
      </c>
      <c r="AL5" s="28" t="s">
        <v>35</v>
      </c>
      <c r="AT5" s="17" t="s">
        <v>26</v>
      </c>
      <c r="AU5" t="e">
        <f>VALUE(AT5)</f>
        <v>#VALUE!</v>
      </c>
    </row>
    <row r="6" spans="2:48" x14ac:dyDescent="0.25">
      <c r="B6" s="40">
        <f>IFERROR(IF(IFERROR(FIND("Statement",Sheet1!A18,1),FIND("bpitrade",Sheet1!A18,1))&gt;0,"",Sheet1!A18),Sheet1!A18)</f>
        <v>0</v>
      </c>
      <c r="C6" s="34">
        <v>1</v>
      </c>
      <c r="D6" s="38">
        <f t="shared" ref="D6:D7" si="0">IFERROR(VALUE(LEFT(B6,10)),"")</f>
        <v>0</v>
      </c>
      <c r="E6">
        <f t="shared" ref="E6:E7" si="1">IF(D6="",E5&amp;" "&amp;B6,B6)</f>
        <v>0</v>
      </c>
      <c r="F6" t="str">
        <f t="shared" ref="F6:F7" si="2">IF(D6="","",SUBSTITUTE(E5,",",""))</f>
        <v>helper</v>
      </c>
      <c r="G6" t="str">
        <f t="shared" ref="G6:G7" si="3">RIGHT(LEFT(F6,13),2)</f>
        <v>er</v>
      </c>
      <c r="H6" t="str">
        <f t="shared" ref="H6:H7" si="4">IF(G6="SI",ROW(),IF(G6&lt;&gt;"BI","",ROW()))</f>
        <v/>
      </c>
      <c r="I6" t="e">
        <f>SMALL(H$6:H$99999,C6)</f>
        <v>#NUM!</v>
      </c>
      <c r="J6" t="e">
        <f t="shared" ref="J6:J7" si="5">TRIM(INDEX(F$1:F$99999,I6))</f>
        <v>#NUM!</v>
      </c>
      <c r="L6" s="19"/>
      <c r="M6" t="e">
        <f t="shared" ref="M6:M7" si="6">FIND("shares",J6,1)-2</f>
        <v>#NUM!</v>
      </c>
      <c r="N6" t="e">
        <f t="shared" ref="N6:N7" si="7">LEFT(J6,M6)</f>
        <v>#NUM!</v>
      </c>
      <c r="P6" t="e">
        <f t="shared" ref="P6:P7" si="8">FIND("@",J6,1)</f>
        <v>#NUM!</v>
      </c>
      <c r="Q6" t="e">
        <f>LEN(J6)</f>
        <v>#NUM!</v>
      </c>
      <c r="R6" t="e">
        <f t="shared" ref="R6:R7" si="9">RIGHT(J6,Q6-P6)</f>
        <v>#NUM!</v>
      </c>
      <c r="S6" s="43"/>
      <c r="T6" t="e">
        <f t="shared" ref="T6:T7" si="10">LEFT(J6,P6-2)</f>
        <v>#NUM!</v>
      </c>
      <c r="U6" t="e">
        <f t="shared" ref="U6:U7" si="11">RIGHT(T6,LEN(T6)-FIND("shares",T6,1)-6)</f>
        <v>#NUM!</v>
      </c>
      <c r="V6" s="45" t="e">
        <f>AJ6*AK6</f>
        <v>#VALUE!</v>
      </c>
      <c r="Z6" s="38"/>
      <c r="AA6" s="38"/>
      <c r="AB6" s="38"/>
      <c r="AC6" s="40"/>
      <c r="AD6" s="40"/>
      <c r="AE6" s="40"/>
      <c r="AG6" s="29" t="str">
        <f>IFERROR(LEFT(J6,10),"")</f>
        <v/>
      </c>
      <c r="AH6" s="30" t="str">
        <f>IFERROR(IF(LEN(U6)&gt;6,RIGHT(RIGHT(U6,7),7-FIND(" ",RIGHT(U6,7))),U6),"")</f>
        <v/>
      </c>
      <c r="AI6" s="31" t="str">
        <f>IFERROR(IF(RIGHT(LEFT(J6,13),2)="BI","BUY","SELL"),"")</f>
        <v/>
      </c>
      <c r="AJ6" s="32" t="str">
        <f>IFERROR(VALUE(IFERROR(VALUE(LEFT(R6,FIND(" ",R6,1))),R6)),"")</f>
        <v/>
      </c>
      <c r="AK6" s="44" t="str">
        <f>IFERROR(IFERROR(VALUE(RIGHT(N6,LEN(N6)-FIND("Bought",N6,1)-5)),
VALUE(RIGHT(N6,LEN(N6)-FIND("Sold",N6,1)-3))),"")</f>
        <v/>
      </c>
      <c r="AL6" s="42" t="str">
        <f t="shared" ref="AL6:AL7" si="12">IF(Y6="","",SUMIFS($R$5:$R$292,$D$5:$D$292,$Y6))</f>
        <v/>
      </c>
      <c r="AS6" s="24"/>
      <c r="AT6" s="17"/>
    </row>
    <row r="7" spans="2:48" x14ac:dyDescent="0.25">
      <c r="B7" s="40">
        <f>IFERROR(IF(IFERROR(FIND("Statement",Sheet1!A19,1),FIND("bpitrade",Sheet1!A19,1))&gt;0,"",Sheet1!A19),Sheet1!A19)</f>
        <v>0</v>
      </c>
      <c r="C7" s="34">
        <f>C6+1</f>
        <v>2</v>
      </c>
      <c r="D7" s="38">
        <f t="shared" si="0"/>
        <v>0</v>
      </c>
      <c r="E7">
        <f t="shared" si="1"/>
        <v>0</v>
      </c>
      <c r="F7" t="str">
        <f t="shared" si="2"/>
        <v>0</v>
      </c>
      <c r="G7" t="str">
        <f t="shared" si="3"/>
        <v>0</v>
      </c>
      <c r="H7" t="str">
        <f t="shared" si="4"/>
        <v/>
      </c>
      <c r="I7" t="e">
        <f t="shared" ref="I7" si="13">SMALL(H$6:H$99999,C7)</f>
        <v>#NUM!</v>
      </c>
      <c r="J7" t="e">
        <f t="shared" si="5"/>
        <v>#NUM!</v>
      </c>
      <c r="L7" s="39"/>
      <c r="M7" t="e">
        <f t="shared" si="6"/>
        <v>#NUM!</v>
      </c>
      <c r="N7" t="e">
        <f t="shared" si="7"/>
        <v>#NUM!</v>
      </c>
      <c r="P7" t="e">
        <f t="shared" si="8"/>
        <v>#NUM!</v>
      </c>
      <c r="Q7" t="e">
        <f t="shared" ref="Q7" si="14">LEN(J7)</f>
        <v>#NUM!</v>
      </c>
      <c r="R7" t="e">
        <f t="shared" si="9"/>
        <v>#NUM!</v>
      </c>
      <c r="S7" s="43"/>
      <c r="T7" t="e">
        <f t="shared" si="10"/>
        <v>#NUM!</v>
      </c>
      <c r="U7" t="e">
        <f t="shared" si="11"/>
        <v>#NUM!</v>
      </c>
      <c r="V7" s="45" t="e">
        <f t="shared" ref="V7" si="15">AJ7*AK7</f>
        <v>#VALUE!</v>
      </c>
      <c r="Z7" s="38"/>
      <c r="AA7" s="38"/>
      <c r="AB7" s="38"/>
      <c r="AC7" s="40"/>
      <c r="AD7" s="40"/>
      <c r="AE7" s="40"/>
      <c r="AG7" s="29" t="str">
        <f t="shared" ref="AG7" si="16">IFERROR(LEFT(J7,10),"")</f>
        <v/>
      </c>
      <c r="AH7" s="30" t="str">
        <f t="shared" ref="AH7" si="17">IFERROR(IF(LEN(U7)&gt;6,RIGHT(RIGHT(U7,7),7-FIND(" ",RIGHT(U7,7))),U7),"")</f>
        <v/>
      </c>
      <c r="AI7" s="31" t="str">
        <f t="shared" ref="AI7" si="18">IFERROR(IF(RIGHT(LEFT(J7,13),2)="BI","BUY","SELL"),"")</f>
        <v/>
      </c>
      <c r="AJ7" s="32" t="str">
        <f t="shared" ref="AJ7" si="19">IFERROR(VALUE(IFERROR(VALUE(LEFT(R7,FIND(" ",R7,1))),R7)),"")</f>
        <v/>
      </c>
      <c r="AK7" s="44" t="str">
        <f t="shared" ref="AK7" si="20">IFERROR(IFERROR(VALUE(RIGHT(N7,LEN(N7)-FIND("Bought",N7,1)-5)),
VALUE(RIGHT(N7,LEN(N7)-FIND("Sold",N7,1)-3))),"")</f>
        <v/>
      </c>
      <c r="AL7" s="42" t="str">
        <f t="shared" si="12"/>
        <v/>
      </c>
      <c r="AS7" s="24"/>
      <c r="AV7" s="18"/>
    </row>
    <row r="8" spans="2:48" x14ac:dyDescent="0.25">
      <c r="C8"/>
      <c r="D8"/>
      <c r="E8"/>
      <c r="F8"/>
      <c r="AE8"/>
      <c r="AF8"/>
      <c r="AJ8"/>
    </row>
    <row r="9" spans="2:48" x14ac:dyDescent="0.25">
      <c r="C9"/>
      <c r="D9"/>
      <c r="E9"/>
      <c r="F9"/>
      <c r="AE9"/>
      <c r="AF9"/>
      <c r="AJ9"/>
    </row>
    <row r="10" spans="2:48" x14ac:dyDescent="0.25">
      <c r="C10"/>
      <c r="D10"/>
      <c r="E10"/>
      <c r="F10"/>
      <c r="AE10"/>
      <c r="AF10"/>
      <c r="AJ10"/>
    </row>
    <row r="11" spans="2:48" ht="15" customHeight="1" x14ac:dyDescent="0.25">
      <c r="C11"/>
      <c r="D11"/>
      <c r="E11"/>
      <c r="F11"/>
      <c r="AE11"/>
      <c r="AF11"/>
      <c r="AJ11"/>
      <c r="AN11" s="47" t="s">
        <v>52</v>
      </c>
    </row>
    <row r="12" spans="2:48" x14ac:dyDescent="0.25">
      <c r="C12"/>
      <c r="D12"/>
      <c r="E12"/>
      <c r="F12"/>
      <c r="AE12"/>
      <c r="AF12"/>
      <c r="AJ12"/>
      <c r="AN12" s="47"/>
    </row>
    <row r="13" spans="2:48" x14ac:dyDescent="0.25">
      <c r="C13"/>
      <c r="D13"/>
      <c r="E13"/>
      <c r="F13"/>
      <c r="AE13"/>
      <c r="AF13"/>
      <c r="AJ13"/>
      <c r="AN13" s="47"/>
    </row>
    <row r="14" spans="2:48" x14ac:dyDescent="0.25">
      <c r="C14"/>
      <c r="D14"/>
      <c r="E14"/>
      <c r="F14"/>
      <c r="AE14"/>
      <c r="AF14"/>
      <c r="AJ14"/>
      <c r="AN14" s="47"/>
    </row>
    <row r="15" spans="2:48" x14ac:dyDescent="0.25">
      <c r="C15"/>
      <c r="D15"/>
      <c r="E15"/>
      <c r="F15"/>
      <c r="AE15"/>
      <c r="AF15"/>
      <c r="AJ15"/>
      <c r="AN15" s="47"/>
    </row>
    <row r="16" spans="2:48" ht="15.75" customHeight="1" x14ac:dyDescent="0.25">
      <c r="C16"/>
      <c r="D16"/>
      <c r="E16"/>
      <c r="F16"/>
      <c r="AE16"/>
      <c r="AF16"/>
      <c r="AJ16"/>
      <c r="AN16" s="47"/>
    </row>
    <row r="17" spans="3:36" x14ac:dyDescent="0.25">
      <c r="C17"/>
      <c r="D17"/>
      <c r="E17"/>
      <c r="F17"/>
      <c r="AE17"/>
      <c r="AF17"/>
      <c r="AJ17"/>
    </row>
    <row r="18" spans="3:36" x14ac:dyDescent="0.25">
      <c r="C18"/>
      <c r="D18"/>
      <c r="E18"/>
      <c r="F18"/>
      <c r="AE18"/>
      <c r="AF18"/>
      <c r="AJ18"/>
    </row>
    <row r="19" spans="3:36" x14ac:dyDescent="0.25">
      <c r="C19"/>
      <c r="D19"/>
      <c r="E19"/>
      <c r="F19"/>
      <c r="AE19"/>
      <c r="AF19"/>
      <c r="AJ19"/>
    </row>
    <row r="20" spans="3:36" x14ac:dyDescent="0.25">
      <c r="C20"/>
      <c r="D20"/>
      <c r="E20"/>
      <c r="F20"/>
      <c r="AE20"/>
      <c r="AF20"/>
      <c r="AJ20"/>
    </row>
    <row r="21" spans="3:36" x14ac:dyDescent="0.25">
      <c r="C21"/>
      <c r="D21"/>
      <c r="E21"/>
      <c r="F21"/>
      <c r="AE21"/>
      <c r="AF21"/>
      <c r="AJ21"/>
    </row>
    <row r="22" spans="3:36" x14ac:dyDescent="0.25">
      <c r="C22"/>
      <c r="D22"/>
      <c r="E22"/>
      <c r="F22"/>
      <c r="AE22"/>
      <c r="AF22"/>
      <c r="AJ22"/>
    </row>
    <row r="23" spans="3:36" x14ac:dyDescent="0.25">
      <c r="C23"/>
      <c r="D23"/>
      <c r="E23"/>
      <c r="F23"/>
      <c r="AE23"/>
      <c r="AF23"/>
      <c r="AJ23"/>
    </row>
    <row r="24" spans="3:36" x14ac:dyDescent="0.25">
      <c r="C24"/>
      <c r="D24"/>
      <c r="E24"/>
      <c r="F24"/>
      <c r="AE24"/>
      <c r="AF24"/>
      <c r="AJ24"/>
    </row>
    <row r="25" spans="3:36" x14ac:dyDescent="0.25">
      <c r="C25"/>
      <c r="D25"/>
      <c r="E25"/>
      <c r="F25"/>
      <c r="AE25"/>
      <c r="AF25"/>
      <c r="AJ25"/>
    </row>
    <row r="26" spans="3:36" x14ac:dyDescent="0.25">
      <c r="C26"/>
      <c r="D26"/>
      <c r="E26"/>
      <c r="F26"/>
      <c r="AE26"/>
      <c r="AF26"/>
      <c r="AJ26"/>
    </row>
    <row r="27" spans="3:36" x14ac:dyDescent="0.25">
      <c r="C27"/>
      <c r="D27"/>
      <c r="E27"/>
      <c r="F27"/>
      <c r="AE27"/>
      <c r="AF27"/>
      <c r="AJ27"/>
    </row>
    <row r="28" spans="3:36" x14ac:dyDescent="0.25">
      <c r="C28"/>
      <c r="D28"/>
      <c r="E28"/>
      <c r="F28"/>
      <c r="AE28"/>
      <c r="AF28"/>
      <c r="AJ28"/>
    </row>
    <row r="29" spans="3:36" x14ac:dyDescent="0.25">
      <c r="C29"/>
      <c r="D29"/>
      <c r="E29"/>
      <c r="F29"/>
      <c r="AE29"/>
      <c r="AF29"/>
      <c r="AJ29"/>
    </row>
    <row r="30" spans="3:36" x14ac:dyDescent="0.25">
      <c r="C30"/>
      <c r="D30"/>
      <c r="E30"/>
      <c r="F30"/>
      <c r="AE30"/>
      <c r="AF30"/>
      <c r="AJ30"/>
    </row>
    <row r="31" spans="3:36" x14ac:dyDescent="0.25">
      <c r="C31"/>
      <c r="D31"/>
      <c r="E31"/>
      <c r="F31"/>
      <c r="AE31"/>
      <c r="AF31"/>
      <c r="AJ31"/>
    </row>
    <row r="32" spans="3:36" x14ac:dyDescent="0.25">
      <c r="C32"/>
      <c r="D32"/>
      <c r="E32"/>
      <c r="F32"/>
      <c r="AE32"/>
      <c r="AF32"/>
      <c r="AJ32"/>
    </row>
    <row r="33" spans="3:36" x14ac:dyDescent="0.25">
      <c r="C33"/>
      <c r="D33"/>
      <c r="E33"/>
      <c r="F33"/>
      <c r="AE33"/>
      <c r="AF33"/>
      <c r="AJ33"/>
    </row>
    <row r="34" spans="3:36" x14ac:dyDescent="0.25">
      <c r="C34"/>
      <c r="D34"/>
      <c r="E34"/>
      <c r="F34"/>
      <c r="AE34"/>
      <c r="AF34"/>
      <c r="AJ34"/>
    </row>
    <row r="35" spans="3:36" x14ac:dyDescent="0.25">
      <c r="C35"/>
      <c r="D35"/>
      <c r="E35"/>
      <c r="F35"/>
      <c r="AE35"/>
      <c r="AF35"/>
      <c r="AJ35"/>
    </row>
    <row r="36" spans="3:36" x14ac:dyDescent="0.25">
      <c r="C36"/>
      <c r="D36"/>
      <c r="E36"/>
      <c r="F36"/>
      <c r="AE36"/>
      <c r="AF36"/>
      <c r="AJ36"/>
    </row>
    <row r="37" spans="3:36" x14ac:dyDescent="0.25">
      <c r="C37"/>
      <c r="D37"/>
      <c r="E37"/>
      <c r="F37"/>
      <c r="AE37"/>
      <c r="AF37"/>
      <c r="AJ37"/>
    </row>
    <row r="38" spans="3:36" x14ac:dyDescent="0.25">
      <c r="C38"/>
      <c r="D38"/>
      <c r="E38"/>
      <c r="F38"/>
      <c r="AE38"/>
      <c r="AF38"/>
      <c r="AJ38"/>
    </row>
    <row r="39" spans="3:36" x14ac:dyDescent="0.25">
      <c r="C39"/>
      <c r="D39"/>
      <c r="E39"/>
      <c r="F39"/>
      <c r="AE39"/>
      <c r="AF39"/>
      <c r="AJ39"/>
    </row>
    <row r="40" spans="3:36" x14ac:dyDescent="0.25">
      <c r="C40"/>
      <c r="D40"/>
      <c r="E40"/>
      <c r="F40"/>
      <c r="AE40"/>
      <c r="AF40"/>
      <c r="AJ40"/>
    </row>
    <row r="41" spans="3:36" x14ac:dyDescent="0.25">
      <c r="C41"/>
      <c r="D41"/>
      <c r="E41"/>
      <c r="F41"/>
      <c r="AE41"/>
      <c r="AF41"/>
      <c r="AJ41"/>
    </row>
    <row r="42" spans="3:36" x14ac:dyDescent="0.25">
      <c r="C42"/>
      <c r="D42"/>
      <c r="E42"/>
      <c r="F42"/>
      <c r="AE42"/>
      <c r="AF42"/>
      <c r="AJ42"/>
    </row>
    <row r="43" spans="3:36" x14ac:dyDescent="0.25">
      <c r="C43"/>
      <c r="D43"/>
      <c r="E43"/>
      <c r="F43"/>
      <c r="AE43"/>
      <c r="AF43"/>
      <c r="AJ43"/>
    </row>
    <row r="44" spans="3:36" x14ac:dyDescent="0.25">
      <c r="C44"/>
      <c r="D44"/>
      <c r="E44"/>
      <c r="F44"/>
      <c r="AE44"/>
      <c r="AF44"/>
      <c r="AJ44"/>
    </row>
    <row r="45" spans="3:36" x14ac:dyDescent="0.25">
      <c r="C45"/>
      <c r="D45"/>
      <c r="E45"/>
      <c r="F45"/>
      <c r="AE45"/>
      <c r="AF45"/>
      <c r="AJ45"/>
    </row>
    <row r="46" spans="3:36" x14ac:dyDescent="0.25">
      <c r="C46"/>
      <c r="D46"/>
      <c r="E46"/>
      <c r="F46"/>
      <c r="AE46"/>
      <c r="AF46"/>
      <c r="AJ46"/>
    </row>
    <row r="47" spans="3:36" x14ac:dyDescent="0.25">
      <c r="C47"/>
      <c r="D47"/>
      <c r="E47"/>
      <c r="F47"/>
      <c r="AE47"/>
      <c r="AF47"/>
      <c r="AJ47"/>
    </row>
    <row r="48" spans="3:36" x14ac:dyDescent="0.25">
      <c r="C48"/>
      <c r="D48"/>
      <c r="E48"/>
      <c r="F48"/>
      <c r="AE48"/>
      <c r="AF48"/>
      <c r="AJ48"/>
    </row>
    <row r="49" spans="3:36" x14ac:dyDescent="0.25">
      <c r="C49"/>
      <c r="D49"/>
      <c r="E49"/>
      <c r="F49"/>
      <c r="AE49"/>
      <c r="AF49"/>
      <c r="AJ49"/>
    </row>
    <row r="50" spans="3:36" x14ac:dyDescent="0.25">
      <c r="C50"/>
      <c r="D50"/>
      <c r="E50"/>
      <c r="F50"/>
      <c r="AE50"/>
      <c r="AF50"/>
      <c r="AJ50"/>
    </row>
    <row r="51" spans="3:36" x14ac:dyDescent="0.25">
      <c r="C51"/>
      <c r="D51"/>
      <c r="E51"/>
      <c r="F51"/>
      <c r="AE51"/>
      <c r="AF51"/>
      <c r="AJ51"/>
    </row>
    <row r="52" spans="3:36" x14ac:dyDescent="0.25">
      <c r="C52"/>
      <c r="D52"/>
      <c r="E52"/>
      <c r="F52"/>
      <c r="AE52"/>
      <c r="AF52"/>
      <c r="AJ52"/>
    </row>
    <row r="53" spans="3:36" x14ac:dyDescent="0.25">
      <c r="C53"/>
      <c r="D53"/>
      <c r="E53"/>
      <c r="F53"/>
      <c r="AE53"/>
      <c r="AF53"/>
      <c r="AJ53"/>
    </row>
    <row r="54" spans="3:36" x14ac:dyDescent="0.25">
      <c r="C54"/>
      <c r="D54"/>
      <c r="E54"/>
      <c r="F54"/>
      <c r="AE54"/>
      <c r="AF54"/>
      <c r="AJ54"/>
    </row>
    <row r="55" spans="3:36" x14ac:dyDescent="0.25">
      <c r="C55"/>
      <c r="D55"/>
      <c r="E55"/>
      <c r="F55"/>
      <c r="AE55"/>
      <c r="AF55"/>
      <c r="AJ55"/>
    </row>
    <row r="56" spans="3:36" x14ac:dyDescent="0.25">
      <c r="C56"/>
      <c r="D56"/>
      <c r="E56"/>
      <c r="F56"/>
      <c r="AE56"/>
      <c r="AF56"/>
      <c r="AJ56"/>
    </row>
    <row r="57" spans="3:36" x14ac:dyDescent="0.25">
      <c r="C57"/>
      <c r="D57"/>
      <c r="E57"/>
      <c r="F57"/>
      <c r="AE57"/>
      <c r="AF57"/>
      <c r="AJ57"/>
    </row>
    <row r="58" spans="3:36" x14ac:dyDescent="0.25">
      <c r="C58"/>
      <c r="D58"/>
      <c r="E58"/>
      <c r="F58"/>
      <c r="AE58"/>
      <c r="AF58"/>
      <c r="AJ58"/>
    </row>
    <row r="59" spans="3:36" x14ac:dyDescent="0.25">
      <c r="C59"/>
      <c r="D59"/>
      <c r="E59"/>
      <c r="F59"/>
      <c r="AE59"/>
      <c r="AF59"/>
      <c r="AJ59"/>
    </row>
    <row r="60" spans="3:36" x14ac:dyDescent="0.25">
      <c r="C60"/>
      <c r="D60"/>
      <c r="E60"/>
      <c r="F60"/>
      <c r="AE60"/>
      <c r="AF60"/>
      <c r="AJ60"/>
    </row>
    <row r="61" spans="3:36" x14ac:dyDescent="0.25">
      <c r="C61"/>
      <c r="D61"/>
      <c r="E61"/>
      <c r="F61"/>
      <c r="AE61"/>
      <c r="AF61"/>
      <c r="AJ61"/>
    </row>
    <row r="62" spans="3:36" x14ac:dyDescent="0.25">
      <c r="C62"/>
      <c r="D62"/>
      <c r="E62"/>
      <c r="F62"/>
      <c r="AE62"/>
      <c r="AF62"/>
      <c r="AJ62"/>
    </row>
    <row r="63" spans="3:36" x14ac:dyDescent="0.25">
      <c r="C63"/>
      <c r="D63"/>
      <c r="E63"/>
      <c r="F63"/>
      <c r="AE63"/>
      <c r="AF63"/>
      <c r="AJ63"/>
    </row>
    <row r="64" spans="3:36" x14ac:dyDescent="0.25">
      <c r="C64"/>
      <c r="D64"/>
      <c r="E64"/>
      <c r="F64"/>
      <c r="AE64"/>
      <c r="AF64"/>
      <c r="AJ64"/>
    </row>
    <row r="65" spans="3:36" x14ac:dyDescent="0.25">
      <c r="C65"/>
      <c r="D65"/>
      <c r="E65"/>
      <c r="F65"/>
      <c r="AE65"/>
      <c r="AF65"/>
      <c r="AJ65"/>
    </row>
    <row r="66" spans="3:36" x14ac:dyDescent="0.25">
      <c r="C66"/>
      <c r="D66"/>
      <c r="E66"/>
      <c r="F66"/>
      <c r="AE66"/>
      <c r="AF66"/>
      <c r="AJ66"/>
    </row>
    <row r="67" spans="3:36" x14ac:dyDescent="0.25">
      <c r="C67"/>
      <c r="D67"/>
      <c r="E67"/>
      <c r="F67"/>
      <c r="AE67"/>
      <c r="AF67"/>
      <c r="AJ67"/>
    </row>
    <row r="68" spans="3:36" x14ac:dyDescent="0.25">
      <c r="C68"/>
      <c r="D68"/>
      <c r="E68"/>
      <c r="F68"/>
      <c r="AE68"/>
      <c r="AF68"/>
      <c r="AJ68"/>
    </row>
    <row r="69" spans="3:36" x14ac:dyDescent="0.25">
      <c r="C69"/>
      <c r="D69"/>
      <c r="E69"/>
      <c r="F69"/>
      <c r="AE69"/>
      <c r="AF69"/>
      <c r="AJ69"/>
    </row>
    <row r="70" spans="3:36" x14ac:dyDescent="0.25">
      <c r="C70"/>
      <c r="D70"/>
      <c r="E70"/>
      <c r="F70"/>
      <c r="AE70"/>
      <c r="AF70"/>
      <c r="AJ70"/>
    </row>
    <row r="71" spans="3:36" x14ac:dyDescent="0.25">
      <c r="C71"/>
      <c r="D71"/>
      <c r="E71"/>
      <c r="F71"/>
      <c r="AE71"/>
      <c r="AF71"/>
      <c r="AJ71"/>
    </row>
    <row r="72" spans="3:36" x14ac:dyDescent="0.25">
      <c r="C72"/>
      <c r="D72"/>
      <c r="E72"/>
      <c r="F72"/>
      <c r="AE72"/>
      <c r="AF72"/>
      <c r="AJ72"/>
    </row>
    <row r="73" spans="3:36" x14ac:dyDescent="0.25">
      <c r="C73"/>
      <c r="D73"/>
      <c r="E73"/>
      <c r="F73"/>
      <c r="AE73"/>
      <c r="AF73"/>
      <c r="AJ73"/>
    </row>
    <row r="74" spans="3:36" x14ac:dyDescent="0.25">
      <c r="C74"/>
      <c r="D74"/>
      <c r="E74"/>
      <c r="F74"/>
      <c r="AE74"/>
      <c r="AF74"/>
      <c r="AJ74"/>
    </row>
    <row r="75" spans="3:36" x14ac:dyDescent="0.25">
      <c r="C75"/>
      <c r="D75"/>
      <c r="E75"/>
      <c r="F75"/>
      <c r="AE75"/>
      <c r="AF75"/>
      <c r="AJ75"/>
    </row>
    <row r="76" spans="3:36" x14ac:dyDescent="0.25">
      <c r="C76"/>
      <c r="D76"/>
      <c r="E76"/>
      <c r="F76"/>
      <c r="AE76"/>
      <c r="AF76"/>
      <c r="AJ76"/>
    </row>
    <row r="77" spans="3:36" x14ac:dyDescent="0.25">
      <c r="C77"/>
      <c r="D77"/>
      <c r="E77"/>
      <c r="F77"/>
      <c r="AE77"/>
      <c r="AF77"/>
      <c r="AJ77"/>
    </row>
    <row r="78" spans="3:36" x14ac:dyDescent="0.25">
      <c r="C78"/>
      <c r="D78"/>
      <c r="E78"/>
      <c r="F78"/>
      <c r="AE78"/>
      <c r="AF78"/>
      <c r="AJ78"/>
    </row>
    <row r="79" spans="3:36" x14ac:dyDescent="0.25">
      <c r="C79"/>
      <c r="D79"/>
      <c r="E79"/>
      <c r="F79"/>
      <c r="AE79"/>
      <c r="AF79"/>
      <c r="AJ79"/>
    </row>
    <row r="80" spans="3:36" x14ac:dyDescent="0.25">
      <c r="C80"/>
      <c r="D80"/>
      <c r="E80"/>
      <c r="F80"/>
      <c r="AE80"/>
      <c r="AF80"/>
      <c r="AJ80"/>
    </row>
    <row r="81" spans="3:36" x14ac:dyDescent="0.25">
      <c r="C81"/>
      <c r="D81"/>
      <c r="E81"/>
      <c r="F81"/>
      <c r="AE81"/>
      <c r="AF81"/>
      <c r="AJ81"/>
    </row>
    <row r="82" spans="3:36" x14ac:dyDescent="0.25">
      <c r="C82"/>
      <c r="D82"/>
      <c r="E82"/>
      <c r="F82"/>
      <c r="AE82"/>
      <c r="AF82"/>
      <c r="AJ82"/>
    </row>
    <row r="83" spans="3:36" x14ac:dyDescent="0.25">
      <c r="C83"/>
      <c r="D83"/>
      <c r="E83"/>
      <c r="F83"/>
      <c r="AE83"/>
      <c r="AF83"/>
      <c r="AJ83"/>
    </row>
    <row r="84" spans="3:36" x14ac:dyDescent="0.25">
      <c r="C84"/>
      <c r="D84"/>
      <c r="E84"/>
      <c r="F84"/>
      <c r="AE84"/>
      <c r="AF84"/>
      <c r="AJ84"/>
    </row>
    <row r="85" spans="3:36" x14ac:dyDescent="0.25">
      <c r="C85"/>
      <c r="D85"/>
      <c r="E85"/>
      <c r="F85"/>
      <c r="AE85"/>
      <c r="AF85"/>
      <c r="AJ85"/>
    </row>
    <row r="86" spans="3:36" x14ac:dyDescent="0.25">
      <c r="C86"/>
      <c r="D86"/>
      <c r="E86"/>
      <c r="F86"/>
      <c r="AE86"/>
      <c r="AF86"/>
      <c r="AJ86"/>
    </row>
    <row r="87" spans="3:36" x14ac:dyDescent="0.25">
      <c r="C87"/>
      <c r="D87"/>
      <c r="E87"/>
      <c r="F87"/>
      <c r="AE87"/>
      <c r="AF87"/>
      <c r="AJ87"/>
    </row>
    <row r="88" spans="3:36" x14ac:dyDescent="0.25">
      <c r="C88"/>
      <c r="D88"/>
      <c r="E88"/>
      <c r="F88"/>
      <c r="AE88"/>
      <c r="AF88"/>
      <c r="AJ88"/>
    </row>
    <row r="89" spans="3:36" x14ac:dyDescent="0.25">
      <c r="C89"/>
      <c r="D89"/>
      <c r="E89"/>
      <c r="F89"/>
      <c r="AE89"/>
      <c r="AF89"/>
      <c r="AJ89"/>
    </row>
    <row r="90" spans="3:36" x14ac:dyDescent="0.25">
      <c r="C90"/>
      <c r="D90"/>
      <c r="E90"/>
      <c r="F90"/>
      <c r="AE90"/>
      <c r="AF90"/>
      <c r="AJ90"/>
    </row>
    <row r="91" spans="3:36" x14ac:dyDescent="0.25">
      <c r="C91"/>
      <c r="D91"/>
      <c r="E91"/>
      <c r="F91"/>
      <c r="AE91"/>
      <c r="AF91"/>
      <c r="AJ91"/>
    </row>
    <row r="92" spans="3:36" x14ac:dyDescent="0.25">
      <c r="C92"/>
      <c r="D92"/>
      <c r="E92"/>
      <c r="F92"/>
      <c r="AE92"/>
      <c r="AF92"/>
      <c r="AJ92"/>
    </row>
    <row r="93" spans="3:36" x14ac:dyDescent="0.25">
      <c r="C93"/>
      <c r="D93"/>
      <c r="E93"/>
      <c r="F93"/>
      <c r="AE93"/>
      <c r="AF93"/>
      <c r="AJ93"/>
    </row>
    <row r="94" spans="3:36" x14ac:dyDescent="0.25">
      <c r="C94"/>
      <c r="D94"/>
      <c r="E94"/>
      <c r="F94"/>
      <c r="AE94"/>
      <c r="AF94"/>
      <c r="AJ94"/>
    </row>
    <row r="95" spans="3:36" x14ac:dyDescent="0.25">
      <c r="C95"/>
      <c r="D95"/>
      <c r="E95"/>
      <c r="F95"/>
      <c r="AE95"/>
      <c r="AF95"/>
      <c r="AJ95"/>
    </row>
    <row r="96" spans="3:36" x14ac:dyDescent="0.25">
      <c r="C96"/>
      <c r="D96"/>
      <c r="E96"/>
      <c r="F96"/>
      <c r="AE96"/>
      <c r="AF96"/>
      <c r="AJ96"/>
    </row>
    <row r="97" spans="3:36" x14ac:dyDescent="0.25">
      <c r="C97"/>
      <c r="D97"/>
      <c r="E97"/>
      <c r="F97"/>
      <c r="AE97"/>
      <c r="AF97"/>
      <c r="AJ97"/>
    </row>
    <row r="98" spans="3:36" x14ac:dyDescent="0.25">
      <c r="C98"/>
      <c r="D98"/>
      <c r="E98"/>
      <c r="F98"/>
      <c r="AE98"/>
      <c r="AF98"/>
      <c r="AJ98"/>
    </row>
    <row r="99" spans="3:36" x14ac:dyDescent="0.25">
      <c r="C99"/>
      <c r="D99"/>
      <c r="E99"/>
      <c r="F99"/>
      <c r="AE99"/>
      <c r="AF99"/>
      <c r="AJ99"/>
    </row>
    <row r="100" spans="3:36" x14ac:dyDescent="0.25">
      <c r="C100"/>
      <c r="D100"/>
      <c r="E100"/>
      <c r="F100"/>
      <c r="AE100"/>
      <c r="AF100"/>
      <c r="AJ100"/>
    </row>
    <row r="101" spans="3:36" x14ac:dyDescent="0.25">
      <c r="C101"/>
      <c r="D101"/>
      <c r="E101"/>
      <c r="F101"/>
      <c r="AE101"/>
      <c r="AF101"/>
      <c r="AJ101"/>
    </row>
    <row r="102" spans="3:36" x14ac:dyDescent="0.25">
      <c r="C102"/>
      <c r="D102"/>
      <c r="E102"/>
      <c r="F102"/>
      <c r="AE102"/>
      <c r="AF102"/>
      <c r="AJ102"/>
    </row>
    <row r="103" spans="3:36" x14ac:dyDescent="0.25">
      <c r="C103"/>
      <c r="D103"/>
      <c r="E103"/>
      <c r="F103"/>
      <c r="AE103"/>
      <c r="AF103"/>
      <c r="AJ103"/>
    </row>
    <row r="104" spans="3:36" x14ac:dyDescent="0.25">
      <c r="C104"/>
      <c r="D104"/>
      <c r="E104"/>
      <c r="F104"/>
      <c r="AE104"/>
      <c r="AF104"/>
      <c r="AJ104"/>
    </row>
    <row r="105" spans="3:36" x14ac:dyDescent="0.25">
      <c r="C105"/>
      <c r="D105"/>
      <c r="E105"/>
      <c r="F105"/>
      <c r="AE105"/>
      <c r="AF105"/>
      <c r="AJ105"/>
    </row>
    <row r="106" spans="3:36" x14ac:dyDescent="0.25">
      <c r="C106"/>
      <c r="D106"/>
      <c r="E106"/>
      <c r="F106"/>
      <c r="AE106"/>
      <c r="AF106"/>
      <c r="AJ106"/>
    </row>
    <row r="107" spans="3:36" x14ac:dyDescent="0.25">
      <c r="C107"/>
      <c r="D107"/>
      <c r="E107"/>
      <c r="F107"/>
      <c r="AE107"/>
      <c r="AF107"/>
      <c r="AJ107"/>
    </row>
    <row r="108" spans="3:36" x14ac:dyDescent="0.25">
      <c r="C108"/>
      <c r="D108"/>
      <c r="E108"/>
      <c r="F108"/>
      <c r="AE108"/>
      <c r="AF108"/>
      <c r="AJ108"/>
    </row>
    <row r="109" spans="3:36" x14ac:dyDescent="0.25">
      <c r="C109"/>
      <c r="D109"/>
      <c r="E109"/>
      <c r="F109"/>
      <c r="AE109"/>
      <c r="AF109"/>
      <c r="AJ109"/>
    </row>
    <row r="110" spans="3:36" x14ac:dyDescent="0.25">
      <c r="C110"/>
      <c r="D110"/>
      <c r="E110"/>
      <c r="F110"/>
      <c r="AE110"/>
      <c r="AF110"/>
      <c r="AJ110"/>
    </row>
    <row r="111" spans="3:36" x14ac:dyDescent="0.25">
      <c r="C111"/>
      <c r="D111"/>
      <c r="E111"/>
      <c r="F111"/>
      <c r="AE111"/>
      <c r="AF111"/>
      <c r="AJ111"/>
    </row>
    <row r="112" spans="3:36" x14ac:dyDescent="0.25">
      <c r="C112"/>
      <c r="D112"/>
      <c r="E112"/>
      <c r="F112"/>
      <c r="AE112"/>
      <c r="AF112"/>
      <c r="AJ112"/>
    </row>
    <row r="113" spans="3:36" x14ac:dyDescent="0.25">
      <c r="C113"/>
      <c r="D113"/>
      <c r="E113"/>
      <c r="F113"/>
      <c r="AE113"/>
      <c r="AF113"/>
      <c r="AJ113"/>
    </row>
    <row r="114" spans="3:36" x14ac:dyDescent="0.25">
      <c r="C114"/>
      <c r="D114"/>
      <c r="E114"/>
      <c r="F114"/>
      <c r="AE114"/>
      <c r="AF114"/>
      <c r="AJ114"/>
    </row>
    <row r="115" spans="3:36" x14ac:dyDescent="0.25">
      <c r="C115"/>
      <c r="D115"/>
      <c r="E115"/>
      <c r="F115"/>
      <c r="AE115"/>
      <c r="AF115"/>
      <c r="AJ115"/>
    </row>
    <row r="116" spans="3:36" x14ac:dyDescent="0.25">
      <c r="C116"/>
      <c r="D116"/>
      <c r="E116"/>
      <c r="F116"/>
      <c r="AE116"/>
      <c r="AF116"/>
      <c r="AJ116"/>
    </row>
    <row r="117" spans="3:36" x14ac:dyDescent="0.25">
      <c r="C117"/>
      <c r="D117"/>
      <c r="E117"/>
      <c r="F117"/>
      <c r="AE117"/>
      <c r="AF117"/>
      <c r="AJ117"/>
    </row>
    <row r="118" spans="3:36" x14ac:dyDescent="0.25">
      <c r="C118"/>
      <c r="D118"/>
      <c r="E118"/>
      <c r="F118"/>
      <c r="AE118"/>
      <c r="AF118"/>
      <c r="AJ118"/>
    </row>
    <row r="119" spans="3:36" x14ac:dyDescent="0.25">
      <c r="C119"/>
      <c r="D119"/>
      <c r="E119"/>
      <c r="F119"/>
      <c r="AE119"/>
      <c r="AF119"/>
      <c r="AJ119"/>
    </row>
    <row r="120" spans="3:36" x14ac:dyDescent="0.25">
      <c r="C120"/>
      <c r="D120"/>
      <c r="E120"/>
      <c r="F120"/>
      <c r="AE120"/>
      <c r="AF120"/>
      <c r="AJ120"/>
    </row>
    <row r="121" spans="3:36" x14ac:dyDescent="0.25">
      <c r="C121"/>
      <c r="D121"/>
      <c r="E121"/>
      <c r="F121"/>
      <c r="AE121"/>
      <c r="AF121"/>
      <c r="AJ121"/>
    </row>
    <row r="122" spans="3:36" x14ac:dyDescent="0.25">
      <c r="C122"/>
      <c r="D122"/>
      <c r="E122"/>
      <c r="F122"/>
      <c r="AE122"/>
      <c r="AF122"/>
      <c r="AJ122"/>
    </row>
    <row r="123" spans="3:36" x14ac:dyDescent="0.25">
      <c r="C123"/>
      <c r="D123"/>
      <c r="E123"/>
      <c r="F123"/>
      <c r="AE123"/>
      <c r="AF123"/>
      <c r="AJ123"/>
    </row>
    <row r="124" spans="3:36" x14ac:dyDescent="0.25">
      <c r="C124"/>
      <c r="D124"/>
      <c r="E124"/>
      <c r="F124"/>
      <c r="AE124"/>
      <c r="AF124"/>
      <c r="AJ124"/>
    </row>
    <row r="125" spans="3:36" x14ac:dyDescent="0.25">
      <c r="C125"/>
      <c r="D125"/>
      <c r="E125"/>
      <c r="F125"/>
      <c r="AE125"/>
      <c r="AF125"/>
      <c r="AJ125"/>
    </row>
    <row r="126" spans="3:36" x14ac:dyDescent="0.25">
      <c r="C126"/>
      <c r="D126"/>
      <c r="E126"/>
      <c r="F126"/>
      <c r="AE126"/>
      <c r="AF126"/>
      <c r="AJ126"/>
    </row>
    <row r="127" spans="3:36" x14ac:dyDescent="0.25">
      <c r="C127"/>
      <c r="D127"/>
      <c r="E127"/>
      <c r="F127"/>
      <c r="AE127"/>
      <c r="AF127"/>
      <c r="AJ127"/>
    </row>
    <row r="128" spans="3:36" x14ac:dyDescent="0.25">
      <c r="C128"/>
      <c r="D128"/>
      <c r="E128"/>
      <c r="F128"/>
      <c r="AE128"/>
      <c r="AF128"/>
      <c r="AJ128"/>
    </row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  <row r="35676" customFormat="1" x14ac:dyDescent="0.25"/>
    <row r="35677" customFormat="1" x14ac:dyDescent="0.25"/>
    <row r="35678" customFormat="1" x14ac:dyDescent="0.25"/>
    <row r="35679" customFormat="1" x14ac:dyDescent="0.25"/>
    <row r="35680" customFormat="1" x14ac:dyDescent="0.25"/>
    <row r="35681" customFormat="1" x14ac:dyDescent="0.25"/>
    <row r="35682" customFormat="1" x14ac:dyDescent="0.25"/>
    <row r="35683" customFormat="1" x14ac:dyDescent="0.25"/>
    <row r="35684" customFormat="1" x14ac:dyDescent="0.25"/>
    <row r="35685" customFormat="1" x14ac:dyDescent="0.25"/>
    <row r="35686" customFormat="1" x14ac:dyDescent="0.25"/>
    <row r="35687" customFormat="1" x14ac:dyDescent="0.25"/>
    <row r="35688" customFormat="1" x14ac:dyDescent="0.25"/>
    <row r="35689" customFormat="1" x14ac:dyDescent="0.25"/>
    <row r="35690" customFormat="1" x14ac:dyDescent="0.25"/>
    <row r="35691" customFormat="1" x14ac:dyDescent="0.25"/>
    <row r="35692" customFormat="1" x14ac:dyDescent="0.25"/>
    <row r="35693" customFormat="1" x14ac:dyDescent="0.25"/>
    <row r="35694" customFormat="1" x14ac:dyDescent="0.25"/>
    <row r="35695" customFormat="1" x14ac:dyDescent="0.25"/>
    <row r="35696" customFormat="1" x14ac:dyDescent="0.25"/>
    <row r="35697" customFormat="1" x14ac:dyDescent="0.25"/>
    <row r="35698" customFormat="1" x14ac:dyDescent="0.25"/>
    <row r="35699" customFormat="1" x14ac:dyDescent="0.25"/>
    <row r="35700" customFormat="1" x14ac:dyDescent="0.25"/>
    <row r="35701" customFormat="1" x14ac:dyDescent="0.25"/>
    <row r="35702" customFormat="1" x14ac:dyDescent="0.25"/>
    <row r="35703" customFormat="1" x14ac:dyDescent="0.25"/>
    <row r="35704" customFormat="1" x14ac:dyDescent="0.25"/>
    <row r="35705" customFormat="1" x14ac:dyDescent="0.25"/>
    <row r="35706" customFormat="1" x14ac:dyDescent="0.25"/>
    <row r="35707" customFormat="1" x14ac:dyDescent="0.25"/>
    <row r="35708" customFormat="1" x14ac:dyDescent="0.25"/>
    <row r="35709" customFormat="1" x14ac:dyDescent="0.25"/>
    <row r="35710" customFormat="1" x14ac:dyDescent="0.25"/>
    <row r="35711" customFormat="1" x14ac:dyDescent="0.25"/>
    <row r="35712" customFormat="1" x14ac:dyDescent="0.25"/>
    <row r="35713" customFormat="1" x14ac:dyDescent="0.25"/>
    <row r="35714" customFormat="1" x14ac:dyDescent="0.25"/>
    <row r="35715" customFormat="1" x14ac:dyDescent="0.25"/>
    <row r="35716" customFormat="1" x14ac:dyDescent="0.25"/>
    <row r="35717" customFormat="1" x14ac:dyDescent="0.25"/>
    <row r="35718" customFormat="1" x14ac:dyDescent="0.25"/>
    <row r="35719" customFormat="1" x14ac:dyDescent="0.25"/>
    <row r="35720" customFormat="1" x14ac:dyDescent="0.25"/>
    <row r="35721" customFormat="1" x14ac:dyDescent="0.25"/>
    <row r="35722" customFormat="1" x14ac:dyDescent="0.25"/>
    <row r="35723" customFormat="1" x14ac:dyDescent="0.25"/>
    <row r="35724" customFormat="1" x14ac:dyDescent="0.25"/>
    <row r="35725" customFormat="1" x14ac:dyDescent="0.25"/>
    <row r="35726" customFormat="1" x14ac:dyDescent="0.25"/>
    <row r="35727" customFormat="1" x14ac:dyDescent="0.25"/>
    <row r="35728" customFormat="1" x14ac:dyDescent="0.25"/>
    <row r="35729" customFormat="1" x14ac:dyDescent="0.25"/>
    <row r="35730" customFormat="1" x14ac:dyDescent="0.25"/>
    <row r="35731" customFormat="1" x14ac:dyDescent="0.25"/>
    <row r="35732" customFormat="1" x14ac:dyDescent="0.25"/>
    <row r="35733" customFormat="1" x14ac:dyDescent="0.25"/>
    <row r="35734" customFormat="1" x14ac:dyDescent="0.25"/>
    <row r="35735" customFormat="1" x14ac:dyDescent="0.25"/>
    <row r="35736" customFormat="1" x14ac:dyDescent="0.25"/>
    <row r="35737" customFormat="1" x14ac:dyDescent="0.25"/>
    <row r="35738" customFormat="1" x14ac:dyDescent="0.25"/>
    <row r="35739" customFormat="1" x14ac:dyDescent="0.25"/>
    <row r="35740" customFormat="1" x14ac:dyDescent="0.25"/>
    <row r="35741" customFormat="1" x14ac:dyDescent="0.25"/>
    <row r="35742" customFormat="1" x14ac:dyDescent="0.25"/>
    <row r="35743" customFormat="1" x14ac:dyDescent="0.25"/>
    <row r="35744" customFormat="1" x14ac:dyDescent="0.25"/>
    <row r="35745" customFormat="1" x14ac:dyDescent="0.25"/>
    <row r="35746" customFormat="1" x14ac:dyDescent="0.25"/>
    <row r="35747" customFormat="1" x14ac:dyDescent="0.25"/>
    <row r="35748" customFormat="1" x14ac:dyDescent="0.25"/>
    <row r="35749" customFormat="1" x14ac:dyDescent="0.25"/>
    <row r="35750" customFormat="1" x14ac:dyDescent="0.25"/>
    <row r="35751" customFormat="1" x14ac:dyDescent="0.25"/>
    <row r="35752" customFormat="1" x14ac:dyDescent="0.25"/>
    <row r="35753" customFormat="1" x14ac:dyDescent="0.25"/>
    <row r="35754" customFormat="1" x14ac:dyDescent="0.25"/>
    <row r="35755" customFormat="1" x14ac:dyDescent="0.25"/>
    <row r="35756" customFormat="1" x14ac:dyDescent="0.25"/>
    <row r="35757" customFormat="1" x14ac:dyDescent="0.25"/>
    <row r="35758" customFormat="1" x14ac:dyDescent="0.25"/>
    <row r="35759" customFormat="1" x14ac:dyDescent="0.25"/>
    <row r="35760" customFormat="1" x14ac:dyDescent="0.25"/>
    <row r="35761" customFormat="1" x14ac:dyDescent="0.25"/>
    <row r="35762" customFormat="1" x14ac:dyDescent="0.25"/>
    <row r="35763" customFormat="1" x14ac:dyDescent="0.25"/>
    <row r="35764" customFormat="1" x14ac:dyDescent="0.25"/>
    <row r="35765" customFormat="1" x14ac:dyDescent="0.25"/>
    <row r="35766" customFormat="1" x14ac:dyDescent="0.25"/>
    <row r="35767" customFormat="1" x14ac:dyDescent="0.25"/>
    <row r="35768" customFormat="1" x14ac:dyDescent="0.25"/>
    <row r="35769" customFormat="1" x14ac:dyDescent="0.25"/>
    <row r="35770" customFormat="1" x14ac:dyDescent="0.25"/>
    <row r="35771" customFormat="1" x14ac:dyDescent="0.25"/>
    <row r="35772" customFormat="1" x14ac:dyDescent="0.25"/>
    <row r="35773" customFormat="1" x14ac:dyDescent="0.25"/>
    <row r="35774" customFormat="1" x14ac:dyDescent="0.25"/>
    <row r="35775" customFormat="1" x14ac:dyDescent="0.25"/>
    <row r="35776" customFormat="1" x14ac:dyDescent="0.25"/>
    <row r="35777" customFormat="1" x14ac:dyDescent="0.25"/>
    <row r="35778" customFormat="1" x14ac:dyDescent="0.25"/>
    <row r="35779" customFormat="1" x14ac:dyDescent="0.25"/>
    <row r="35780" customFormat="1" x14ac:dyDescent="0.25"/>
    <row r="35781" customFormat="1" x14ac:dyDescent="0.25"/>
    <row r="35782" customFormat="1" x14ac:dyDescent="0.25"/>
    <row r="35783" customFormat="1" x14ac:dyDescent="0.25"/>
    <row r="35784" customFormat="1" x14ac:dyDescent="0.25"/>
    <row r="35785" customFormat="1" x14ac:dyDescent="0.25"/>
    <row r="35786" customFormat="1" x14ac:dyDescent="0.25"/>
    <row r="35787" customFormat="1" x14ac:dyDescent="0.25"/>
    <row r="35788" customFormat="1" x14ac:dyDescent="0.25"/>
    <row r="35789" customFormat="1" x14ac:dyDescent="0.25"/>
    <row r="35790" customFormat="1" x14ac:dyDescent="0.25"/>
    <row r="35791" customFormat="1" x14ac:dyDescent="0.25"/>
    <row r="35792" customFormat="1" x14ac:dyDescent="0.25"/>
    <row r="35793" customFormat="1" x14ac:dyDescent="0.25"/>
    <row r="35794" customFormat="1" x14ac:dyDescent="0.25"/>
    <row r="35795" customFormat="1" x14ac:dyDescent="0.25"/>
    <row r="35796" customFormat="1" x14ac:dyDescent="0.25"/>
    <row r="35797" customFormat="1" x14ac:dyDescent="0.25"/>
    <row r="35798" customFormat="1" x14ac:dyDescent="0.25"/>
    <row r="35799" customFormat="1" x14ac:dyDescent="0.25"/>
    <row r="35800" customFormat="1" x14ac:dyDescent="0.25"/>
    <row r="35801" customFormat="1" x14ac:dyDescent="0.25"/>
    <row r="35802" customFormat="1" x14ac:dyDescent="0.25"/>
    <row r="35803" customFormat="1" x14ac:dyDescent="0.25"/>
    <row r="35804" customFormat="1" x14ac:dyDescent="0.25"/>
    <row r="35805" customFormat="1" x14ac:dyDescent="0.25"/>
    <row r="35806" customFormat="1" x14ac:dyDescent="0.25"/>
    <row r="35807" customFormat="1" x14ac:dyDescent="0.25"/>
    <row r="35808" customFormat="1" x14ac:dyDescent="0.25"/>
    <row r="35809" customFormat="1" x14ac:dyDescent="0.25"/>
    <row r="35810" customFormat="1" x14ac:dyDescent="0.25"/>
    <row r="35811" customFormat="1" x14ac:dyDescent="0.25"/>
    <row r="35812" customFormat="1" x14ac:dyDescent="0.25"/>
    <row r="35813" customFormat="1" x14ac:dyDescent="0.25"/>
    <row r="35814" customFormat="1" x14ac:dyDescent="0.25"/>
    <row r="35815" customFormat="1" x14ac:dyDescent="0.25"/>
    <row r="35816" customFormat="1" x14ac:dyDescent="0.25"/>
    <row r="35817" customFormat="1" x14ac:dyDescent="0.25"/>
    <row r="35818" customFormat="1" x14ac:dyDescent="0.25"/>
    <row r="35819" customFormat="1" x14ac:dyDescent="0.25"/>
    <row r="35820" customFormat="1" x14ac:dyDescent="0.25"/>
    <row r="35821" customFormat="1" x14ac:dyDescent="0.25"/>
    <row r="35822" customFormat="1" x14ac:dyDescent="0.25"/>
    <row r="35823" customFormat="1" x14ac:dyDescent="0.25"/>
    <row r="35824" customFormat="1" x14ac:dyDescent="0.25"/>
    <row r="35825" customFormat="1" x14ac:dyDescent="0.25"/>
    <row r="35826" customFormat="1" x14ac:dyDescent="0.25"/>
    <row r="35827" customFormat="1" x14ac:dyDescent="0.25"/>
    <row r="35828" customFormat="1" x14ac:dyDescent="0.25"/>
    <row r="35829" customFormat="1" x14ac:dyDescent="0.25"/>
    <row r="35830" customFormat="1" x14ac:dyDescent="0.25"/>
    <row r="35831" customFormat="1" x14ac:dyDescent="0.25"/>
    <row r="35832" customFormat="1" x14ac:dyDescent="0.25"/>
    <row r="35833" customFormat="1" x14ac:dyDescent="0.25"/>
    <row r="35834" customFormat="1" x14ac:dyDescent="0.25"/>
    <row r="35835" customFormat="1" x14ac:dyDescent="0.25"/>
    <row r="35836" customFormat="1" x14ac:dyDescent="0.25"/>
    <row r="35837" customFormat="1" x14ac:dyDescent="0.25"/>
    <row r="35838" customFormat="1" x14ac:dyDescent="0.25"/>
    <row r="35839" customFormat="1" x14ac:dyDescent="0.25"/>
    <row r="35840" customFormat="1" x14ac:dyDescent="0.25"/>
    <row r="35841" customFormat="1" x14ac:dyDescent="0.25"/>
    <row r="35842" customFormat="1" x14ac:dyDescent="0.25"/>
    <row r="35843" customFormat="1" x14ac:dyDescent="0.25"/>
    <row r="35844" customFormat="1" x14ac:dyDescent="0.25"/>
    <row r="35845" customFormat="1" x14ac:dyDescent="0.25"/>
    <row r="35846" customFormat="1" x14ac:dyDescent="0.25"/>
    <row r="35847" customFormat="1" x14ac:dyDescent="0.25"/>
    <row r="35848" customFormat="1" x14ac:dyDescent="0.25"/>
    <row r="35849" customFormat="1" x14ac:dyDescent="0.25"/>
    <row r="35850" customFormat="1" x14ac:dyDescent="0.25"/>
    <row r="35851" customFormat="1" x14ac:dyDescent="0.25"/>
    <row r="35852" customFormat="1" x14ac:dyDescent="0.25"/>
    <row r="35853" customFormat="1" x14ac:dyDescent="0.25"/>
    <row r="35854" customFormat="1" x14ac:dyDescent="0.25"/>
    <row r="35855" customFormat="1" x14ac:dyDescent="0.25"/>
    <row r="35856" customFormat="1" x14ac:dyDescent="0.25"/>
    <row r="35857" customFormat="1" x14ac:dyDescent="0.25"/>
    <row r="35858" customFormat="1" x14ac:dyDescent="0.25"/>
    <row r="35859" customFormat="1" x14ac:dyDescent="0.25"/>
    <row r="35860" customFormat="1" x14ac:dyDescent="0.25"/>
    <row r="35861" customFormat="1" x14ac:dyDescent="0.25"/>
    <row r="35862" customFormat="1" x14ac:dyDescent="0.25"/>
    <row r="35863" customFormat="1" x14ac:dyDescent="0.25"/>
    <row r="35864" customFormat="1" x14ac:dyDescent="0.25"/>
    <row r="35865" customFormat="1" x14ac:dyDescent="0.25"/>
    <row r="35866" customFormat="1" x14ac:dyDescent="0.25"/>
    <row r="35867" customFormat="1" x14ac:dyDescent="0.25"/>
    <row r="35868" customFormat="1" x14ac:dyDescent="0.25"/>
    <row r="35869" customFormat="1" x14ac:dyDescent="0.25"/>
    <row r="35870" customFormat="1" x14ac:dyDescent="0.25"/>
    <row r="35871" customFormat="1" x14ac:dyDescent="0.25"/>
    <row r="35872" customFormat="1" x14ac:dyDescent="0.25"/>
    <row r="35873" customFormat="1" x14ac:dyDescent="0.25"/>
    <row r="35874" customFormat="1" x14ac:dyDescent="0.25"/>
    <row r="35875" customFormat="1" x14ac:dyDescent="0.25"/>
    <row r="35876" customFormat="1" x14ac:dyDescent="0.25"/>
    <row r="35877" customFormat="1" x14ac:dyDescent="0.25"/>
    <row r="35878" customFormat="1" x14ac:dyDescent="0.25"/>
    <row r="35879" customFormat="1" x14ac:dyDescent="0.25"/>
    <row r="35880" customFormat="1" x14ac:dyDescent="0.25"/>
    <row r="35881" customFormat="1" x14ac:dyDescent="0.25"/>
    <row r="35882" customFormat="1" x14ac:dyDescent="0.25"/>
    <row r="35883" customFormat="1" x14ac:dyDescent="0.25"/>
    <row r="35884" customFormat="1" x14ac:dyDescent="0.25"/>
    <row r="35885" customFormat="1" x14ac:dyDescent="0.25"/>
    <row r="35886" customFormat="1" x14ac:dyDescent="0.25"/>
    <row r="35887" customFormat="1" x14ac:dyDescent="0.25"/>
    <row r="35888" customFormat="1" x14ac:dyDescent="0.25"/>
    <row r="35889" customFormat="1" x14ac:dyDescent="0.25"/>
    <row r="35890" customFormat="1" x14ac:dyDescent="0.25"/>
    <row r="35891" customFormat="1" x14ac:dyDescent="0.25"/>
    <row r="35892" customFormat="1" x14ac:dyDescent="0.25"/>
    <row r="35893" customFormat="1" x14ac:dyDescent="0.25"/>
    <row r="35894" customFormat="1" x14ac:dyDescent="0.25"/>
    <row r="35895" customFormat="1" x14ac:dyDescent="0.25"/>
    <row r="35896" customFormat="1" x14ac:dyDescent="0.25"/>
    <row r="35897" customFormat="1" x14ac:dyDescent="0.25"/>
    <row r="35898" customFormat="1" x14ac:dyDescent="0.25"/>
    <row r="35899" customFormat="1" x14ac:dyDescent="0.25"/>
    <row r="35900" customFormat="1" x14ac:dyDescent="0.25"/>
    <row r="35901" customFormat="1" x14ac:dyDescent="0.25"/>
    <row r="35902" customFormat="1" x14ac:dyDescent="0.25"/>
    <row r="35903" customFormat="1" x14ac:dyDescent="0.25"/>
    <row r="35904" customFormat="1" x14ac:dyDescent="0.25"/>
    <row r="35905" customFormat="1" x14ac:dyDescent="0.25"/>
    <row r="35906" customFormat="1" x14ac:dyDescent="0.25"/>
    <row r="35907" customFormat="1" x14ac:dyDescent="0.25"/>
    <row r="35908" customFormat="1" x14ac:dyDescent="0.25"/>
    <row r="35909" customFormat="1" x14ac:dyDescent="0.25"/>
    <row r="35910" customFormat="1" x14ac:dyDescent="0.25"/>
    <row r="35911" customFormat="1" x14ac:dyDescent="0.25"/>
    <row r="35912" customFormat="1" x14ac:dyDescent="0.25"/>
    <row r="35913" customFormat="1" x14ac:dyDescent="0.25"/>
    <row r="35914" customFormat="1" x14ac:dyDescent="0.25"/>
    <row r="35915" customFormat="1" x14ac:dyDescent="0.25"/>
    <row r="35916" customFormat="1" x14ac:dyDescent="0.25"/>
    <row r="35917" customFormat="1" x14ac:dyDescent="0.25"/>
    <row r="35918" customFormat="1" x14ac:dyDescent="0.25"/>
    <row r="35919" customFormat="1" x14ac:dyDescent="0.25"/>
    <row r="35920" customFormat="1" x14ac:dyDescent="0.25"/>
    <row r="35921" customFormat="1" x14ac:dyDescent="0.25"/>
    <row r="35922" customFormat="1" x14ac:dyDescent="0.25"/>
    <row r="35923" customFormat="1" x14ac:dyDescent="0.25"/>
    <row r="35924" customFormat="1" x14ac:dyDescent="0.25"/>
    <row r="35925" customFormat="1" x14ac:dyDescent="0.25"/>
    <row r="35926" customFormat="1" x14ac:dyDescent="0.25"/>
    <row r="35927" customFormat="1" x14ac:dyDescent="0.25"/>
    <row r="35928" customFormat="1" x14ac:dyDescent="0.25"/>
    <row r="35929" customFormat="1" x14ac:dyDescent="0.25"/>
    <row r="35930" customFormat="1" x14ac:dyDescent="0.25"/>
    <row r="35931" customFormat="1" x14ac:dyDescent="0.25"/>
    <row r="35932" customFormat="1" x14ac:dyDescent="0.25"/>
    <row r="35933" customFormat="1" x14ac:dyDescent="0.25"/>
    <row r="35934" customFormat="1" x14ac:dyDescent="0.25"/>
    <row r="35935" customFormat="1" x14ac:dyDescent="0.25"/>
    <row r="35936" customFormat="1" x14ac:dyDescent="0.25"/>
    <row r="35937" customFormat="1" x14ac:dyDescent="0.25"/>
    <row r="35938" customFormat="1" x14ac:dyDescent="0.25"/>
    <row r="35939" customFormat="1" x14ac:dyDescent="0.25"/>
    <row r="35940" customFormat="1" x14ac:dyDescent="0.25"/>
    <row r="35941" customFormat="1" x14ac:dyDescent="0.25"/>
    <row r="35942" customFormat="1" x14ac:dyDescent="0.25"/>
    <row r="35943" customFormat="1" x14ac:dyDescent="0.25"/>
    <row r="35944" customFormat="1" x14ac:dyDescent="0.25"/>
    <row r="35945" customFormat="1" x14ac:dyDescent="0.25"/>
    <row r="35946" customFormat="1" x14ac:dyDescent="0.25"/>
    <row r="35947" customFormat="1" x14ac:dyDescent="0.25"/>
    <row r="35948" customFormat="1" x14ac:dyDescent="0.25"/>
    <row r="35949" customFormat="1" x14ac:dyDescent="0.25"/>
    <row r="35950" customFormat="1" x14ac:dyDescent="0.25"/>
    <row r="35951" customFormat="1" x14ac:dyDescent="0.25"/>
    <row r="35952" customFormat="1" x14ac:dyDescent="0.25"/>
    <row r="35953" customFormat="1" x14ac:dyDescent="0.25"/>
    <row r="35954" customFormat="1" x14ac:dyDescent="0.25"/>
    <row r="35955" customFormat="1" x14ac:dyDescent="0.25"/>
    <row r="35956" customFormat="1" x14ac:dyDescent="0.25"/>
    <row r="35957" customFormat="1" x14ac:dyDescent="0.25"/>
    <row r="35958" customFormat="1" x14ac:dyDescent="0.25"/>
    <row r="35959" customFormat="1" x14ac:dyDescent="0.25"/>
    <row r="35960" customFormat="1" x14ac:dyDescent="0.25"/>
    <row r="35961" customFormat="1" x14ac:dyDescent="0.25"/>
    <row r="35962" customFormat="1" x14ac:dyDescent="0.25"/>
    <row r="35963" customFormat="1" x14ac:dyDescent="0.25"/>
    <row r="35964" customFormat="1" x14ac:dyDescent="0.25"/>
    <row r="35965" customFormat="1" x14ac:dyDescent="0.25"/>
    <row r="35966" customFormat="1" x14ac:dyDescent="0.25"/>
    <row r="35967" customFormat="1" x14ac:dyDescent="0.25"/>
    <row r="35968" customFormat="1" x14ac:dyDescent="0.25"/>
    <row r="35969" customFormat="1" x14ac:dyDescent="0.25"/>
    <row r="35970" customFormat="1" x14ac:dyDescent="0.25"/>
    <row r="35971" customFormat="1" x14ac:dyDescent="0.25"/>
    <row r="35972" customFormat="1" x14ac:dyDescent="0.25"/>
    <row r="35973" customFormat="1" x14ac:dyDescent="0.25"/>
    <row r="35974" customFormat="1" x14ac:dyDescent="0.25"/>
    <row r="35975" customFormat="1" x14ac:dyDescent="0.25"/>
    <row r="35976" customFormat="1" x14ac:dyDescent="0.25"/>
    <row r="35977" customFormat="1" x14ac:dyDescent="0.25"/>
    <row r="35978" customFormat="1" x14ac:dyDescent="0.25"/>
    <row r="35979" customFormat="1" x14ac:dyDescent="0.25"/>
    <row r="35980" customFormat="1" x14ac:dyDescent="0.25"/>
    <row r="35981" customFormat="1" x14ac:dyDescent="0.25"/>
    <row r="35982" customFormat="1" x14ac:dyDescent="0.25"/>
    <row r="35983" customFormat="1" x14ac:dyDescent="0.25"/>
    <row r="35984" customFormat="1" x14ac:dyDescent="0.25"/>
    <row r="35985" customFormat="1" x14ac:dyDescent="0.25"/>
    <row r="35986" customFormat="1" x14ac:dyDescent="0.25"/>
    <row r="35987" customFormat="1" x14ac:dyDescent="0.25"/>
    <row r="35988" customFormat="1" x14ac:dyDescent="0.25"/>
    <row r="35989" customFormat="1" x14ac:dyDescent="0.25"/>
    <row r="35990" customFormat="1" x14ac:dyDescent="0.25"/>
    <row r="35991" customFormat="1" x14ac:dyDescent="0.25"/>
    <row r="35992" customFormat="1" x14ac:dyDescent="0.25"/>
    <row r="35993" customFormat="1" x14ac:dyDescent="0.25"/>
    <row r="35994" customFormat="1" x14ac:dyDescent="0.25"/>
    <row r="35995" customFormat="1" x14ac:dyDescent="0.25"/>
    <row r="35996" customFormat="1" x14ac:dyDescent="0.25"/>
    <row r="35997" customFormat="1" x14ac:dyDescent="0.25"/>
    <row r="35998" customFormat="1" x14ac:dyDescent="0.25"/>
    <row r="35999" customFormat="1" x14ac:dyDescent="0.25"/>
    <row r="36000" customFormat="1" x14ac:dyDescent="0.25"/>
    <row r="36001" customFormat="1" x14ac:dyDescent="0.25"/>
    <row r="36002" customFormat="1" x14ac:dyDescent="0.25"/>
    <row r="36003" customFormat="1" x14ac:dyDescent="0.25"/>
    <row r="36004" customFormat="1" x14ac:dyDescent="0.25"/>
    <row r="36005" customFormat="1" x14ac:dyDescent="0.25"/>
    <row r="36006" customFormat="1" x14ac:dyDescent="0.25"/>
    <row r="36007" customFormat="1" x14ac:dyDescent="0.25"/>
    <row r="36008" customFormat="1" x14ac:dyDescent="0.25"/>
    <row r="36009" customFormat="1" x14ac:dyDescent="0.25"/>
    <row r="36010" customFormat="1" x14ac:dyDescent="0.25"/>
    <row r="36011" customFormat="1" x14ac:dyDescent="0.25"/>
    <row r="36012" customFormat="1" x14ac:dyDescent="0.25"/>
    <row r="36013" customFormat="1" x14ac:dyDescent="0.25"/>
    <row r="36014" customFormat="1" x14ac:dyDescent="0.25"/>
    <row r="36015" customFormat="1" x14ac:dyDescent="0.25"/>
    <row r="36016" customFormat="1" x14ac:dyDescent="0.25"/>
    <row r="36017" customFormat="1" x14ac:dyDescent="0.25"/>
    <row r="36018" customFormat="1" x14ac:dyDescent="0.25"/>
    <row r="36019" customFormat="1" x14ac:dyDescent="0.25"/>
    <row r="36020" customFormat="1" x14ac:dyDescent="0.25"/>
    <row r="36021" customFormat="1" x14ac:dyDescent="0.25"/>
    <row r="36022" customFormat="1" x14ac:dyDescent="0.25"/>
    <row r="36023" customFormat="1" x14ac:dyDescent="0.25"/>
    <row r="36024" customFormat="1" x14ac:dyDescent="0.25"/>
    <row r="36025" customFormat="1" x14ac:dyDescent="0.25"/>
    <row r="36026" customFormat="1" x14ac:dyDescent="0.25"/>
    <row r="36027" customFormat="1" x14ac:dyDescent="0.25"/>
    <row r="36028" customFormat="1" x14ac:dyDescent="0.25"/>
    <row r="36029" customFormat="1" x14ac:dyDescent="0.25"/>
    <row r="36030" customFormat="1" x14ac:dyDescent="0.25"/>
    <row r="36031" customFormat="1" x14ac:dyDescent="0.25"/>
    <row r="36032" customFormat="1" x14ac:dyDescent="0.25"/>
    <row r="36033" customFormat="1" x14ac:dyDescent="0.25"/>
    <row r="36034" customFormat="1" x14ac:dyDescent="0.25"/>
    <row r="36035" customFormat="1" x14ac:dyDescent="0.25"/>
    <row r="36036" customFormat="1" x14ac:dyDescent="0.25"/>
    <row r="36037" customFormat="1" x14ac:dyDescent="0.25"/>
    <row r="36038" customFormat="1" x14ac:dyDescent="0.25"/>
    <row r="36039" customFormat="1" x14ac:dyDescent="0.25"/>
    <row r="36040" customFormat="1" x14ac:dyDescent="0.25"/>
    <row r="36041" customFormat="1" x14ac:dyDescent="0.25"/>
    <row r="36042" customFormat="1" x14ac:dyDescent="0.25"/>
    <row r="36043" customFormat="1" x14ac:dyDescent="0.25"/>
    <row r="36044" customFormat="1" x14ac:dyDescent="0.25"/>
    <row r="36045" customFormat="1" x14ac:dyDescent="0.25"/>
    <row r="36046" customFormat="1" x14ac:dyDescent="0.25"/>
    <row r="36047" customFormat="1" x14ac:dyDescent="0.25"/>
    <row r="36048" customFormat="1" x14ac:dyDescent="0.25"/>
    <row r="36049" customFormat="1" x14ac:dyDescent="0.25"/>
    <row r="36050" customFormat="1" x14ac:dyDescent="0.25"/>
    <row r="36051" customFormat="1" x14ac:dyDescent="0.25"/>
    <row r="36052" customFormat="1" x14ac:dyDescent="0.25"/>
    <row r="36053" customFormat="1" x14ac:dyDescent="0.25"/>
    <row r="36054" customFormat="1" x14ac:dyDescent="0.25"/>
    <row r="36055" customFormat="1" x14ac:dyDescent="0.25"/>
    <row r="36056" customFormat="1" x14ac:dyDescent="0.25"/>
    <row r="36057" customFormat="1" x14ac:dyDescent="0.25"/>
    <row r="36058" customFormat="1" x14ac:dyDescent="0.25"/>
    <row r="36059" customFormat="1" x14ac:dyDescent="0.25"/>
    <row r="36060" customFormat="1" x14ac:dyDescent="0.25"/>
    <row r="36061" customFormat="1" x14ac:dyDescent="0.25"/>
    <row r="36062" customFormat="1" x14ac:dyDescent="0.25"/>
    <row r="36063" customFormat="1" x14ac:dyDescent="0.25"/>
    <row r="36064" customFormat="1" x14ac:dyDescent="0.25"/>
    <row r="36065" customFormat="1" x14ac:dyDescent="0.25"/>
    <row r="36066" customFormat="1" x14ac:dyDescent="0.25"/>
    <row r="36067" customFormat="1" x14ac:dyDescent="0.25"/>
    <row r="36068" customFormat="1" x14ac:dyDescent="0.25"/>
    <row r="36069" customFormat="1" x14ac:dyDescent="0.25"/>
    <row r="36070" customFormat="1" x14ac:dyDescent="0.25"/>
    <row r="36071" customFormat="1" x14ac:dyDescent="0.25"/>
    <row r="36072" customFormat="1" x14ac:dyDescent="0.25"/>
    <row r="36073" customFormat="1" x14ac:dyDescent="0.25"/>
    <row r="36074" customFormat="1" x14ac:dyDescent="0.25"/>
    <row r="36075" customFormat="1" x14ac:dyDescent="0.25"/>
    <row r="36076" customFormat="1" x14ac:dyDescent="0.25"/>
    <row r="36077" customFormat="1" x14ac:dyDescent="0.25"/>
    <row r="36078" customFormat="1" x14ac:dyDescent="0.25"/>
    <row r="36079" customFormat="1" x14ac:dyDescent="0.25"/>
    <row r="36080" customFormat="1" x14ac:dyDescent="0.25"/>
    <row r="36081" customFormat="1" x14ac:dyDescent="0.25"/>
    <row r="36082" customFormat="1" x14ac:dyDescent="0.25"/>
    <row r="36083" customFormat="1" x14ac:dyDescent="0.25"/>
    <row r="36084" customFormat="1" x14ac:dyDescent="0.25"/>
    <row r="36085" customFormat="1" x14ac:dyDescent="0.25"/>
    <row r="36086" customFormat="1" x14ac:dyDescent="0.25"/>
    <row r="36087" customFormat="1" x14ac:dyDescent="0.25"/>
    <row r="36088" customFormat="1" x14ac:dyDescent="0.25"/>
    <row r="36089" customFormat="1" x14ac:dyDescent="0.25"/>
    <row r="36090" customFormat="1" x14ac:dyDescent="0.25"/>
    <row r="36091" customFormat="1" x14ac:dyDescent="0.25"/>
    <row r="36092" customFormat="1" x14ac:dyDescent="0.25"/>
    <row r="36093" customFormat="1" x14ac:dyDescent="0.25"/>
    <row r="36094" customFormat="1" x14ac:dyDescent="0.25"/>
    <row r="36095" customFormat="1" x14ac:dyDescent="0.25"/>
    <row r="36096" customFormat="1" x14ac:dyDescent="0.25"/>
    <row r="36097" customFormat="1" x14ac:dyDescent="0.25"/>
    <row r="36098" customFormat="1" x14ac:dyDescent="0.25"/>
    <row r="36099" customFormat="1" x14ac:dyDescent="0.25"/>
    <row r="36100" customFormat="1" x14ac:dyDescent="0.25"/>
    <row r="36101" customFormat="1" x14ac:dyDescent="0.25"/>
    <row r="36102" customFormat="1" x14ac:dyDescent="0.25"/>
    <row r="36103" customFormat="1" x14ac:dyDescent="0.25"/>
    <row r="36104" customFormat="1" x14ac:dyDescent="0.25"/>
    <row r="36105" customFormat="1" x14ac:dyDescent="0.25"/>
    <row r="36106" customFormat="1" x14ac:dyDescent="0.25"/>
    <row r="36107" customFormat="1" x14ac:dyDescent="0.25"/>
    <row r="36108" customFormat="1" x14ac:dyDescent="0.25"/>
    <row r="36109" customFormat="1" x14ac:dyDescent="0.25"/>
    <row r="36110" customFormat="1" x14ac:dyDescent="0.25"/>
    <row r="36111" customFormat="1" x14ac:dyDescent="0.25"/>
    <row r="36112" customFormat="1" x14ac:dyDescent="0.25"/>
    <row r="36113" customFormat="1" x14ac:dyDescent="0.25"/>
    <row r="36114" customFormat="1" x14ac:dyDescent="0.25"/>
    <row r="36115" customFormat="1" x14ac:dyDescent="0.25"/>
    <row r="36116" customFormat="1" x14ac:dyDescent="0.25"/>
    <row r="36117" customFormat="1" x14ac:dyDescent="0.25"/>
    <row r="36118" customFormat="1" x14ac:dyDescent="0.25"/>
    <row r="36119" customFormat="1" x14ac:dyDescent="0.25"/>
    <row r="36120" customFormat="1" x14ac:dyDescent="0.25"/>
    <row r="36121" customFormat="1" x14ac:dyDescent="0.25"/>
    <row r="36122" customFormat="1" x14ac:dyDescent="0.25"/>
    <row r="36123" customFormat="1" x14ac:dyDescent="0.25"/>
    <row r="36124" customFormat="1" x14ac:dyDescent="0.25"/>
    <row r="36125" customFormat="1" x14ac:dyDescent="0.25"/>
    <row r="36126" customFormat="1" x14ac:dyDescent="0.25"/>
    <row r="36127" customFormat="1" x14ac:dyDescent="0.25"/>
    <row r="36128" customFormat="1" x14ac:dyDescent="0.25"/>
    <row r="36129" customFormat="1" x14ac:dyDescent="0.25"/>
    <row r="36130" customFormat="1" x14ac:dyDescent="0.25"/>
    <row r="36131" customFormat="1" x14ac:dyDescent="0.25"/>
    <row r="36132" customFormat="1" x14ac:dyDescent="0.25"/>
    <row r="36133" customFormat="1" x14ac:dyDescent="0.25"/>
    <row r="36134" customFormat="1" x14ac:dyDescent="0.25"/>
    <row r="36135" customFormat="1" x14ac:dyDescent="0.25"/>
    <row r="36136" customFormat="1" x14ac:dyDescent="0.25"/>
    <row r="36137" customFormat="1" x14ac:dyDescent="0.25"/>
    <row r="36138" customFormat="1" x14ac:dyDescent="0.25"/>
    <row r="36139" customFormat="1" x14ac:dyDescent="0.25"/>
    <row r="36140" customFormat="1" x14ac:dyDescent="0.25"/>
    <row r="36141" customFormat="1" x14ac:dyDescent="0.25"/>
    <row r="36142" customFormat="1" x14ac:dyDescent="0.25"/>
    <row r="36143" customFormat="1" x14ac:dyDescent="0.25"/>
    <row r="36144" customFormat="1" x14ac:dyDescent="0.25"/>
    <row r="36145" customFormat="1" x14ac:dyDescent="0.25"/>
    <row r="36146" customFormat="1" x14ac:dyDescent="0.25"/>
    <row r="36147" customFormat="1" x14ac:dyDescent="0.25"/>
    <row r="36148" customFormat="1" x14ac:dyDescent="0.25"/>
    <row r="36149" customFormat="1" x14ac:dyDescent="0.25"/>
    <row r="36150" customFormat="1" x14ac:dyDescent="0.25"/>
    <row r="36151" customFormat="1" x14ac:dyDescent="0.25"/>
    <row r="36152" customFormat="1" x14ac:dyDescent="0.25"/>
    <row r="36153" customFormat="1" x14ac:dyDescent="0.25"/>
    <row r="36154" customFormat="1" x14ac:dyDescent="0.25"/>
    <row r="36155" customFormat="1" x14ac:dyDescent="0.25"/>
    <row r="36156" customFormat="1" x14ac:dyDescent="0.25"/>
    <row r="36157" customFormat="1" x14ac:dyDescent="0.25"/>
    <row r="36158" customFormat="1" x14ac:dyDescent="0.25"/>
    <row r="36159" customFormat="1" x14ac:dyDescent="0.25"/>
    <row r="36160" customFormat="1" x14ac:dyDescent="0.25"/>
    <row r="36161" customFormat="1" x14ac:dyDescent="0.25"/>
    <row r="36162" customFormat="1" x14ac:dyDescent="0.25"/>
    <row r="36163" customFormat="1" x14ac:dyDescent="0.25"/>
    <row r="36164" customFormat="1" x14ac:dyDescent="0.25"/>
    <row r="36165" customFormat="1" x14ac:dyDescent="0.25"/>
    <row r="36166" customFormat="1" x14ac:dyDescent="0.25"/>
    <row r="36167" customFormat="1" x14ac:dyDescent="0.25"/>
    <row r="36168" customFormat="1" x14ac:dyDescent="0.25"/>
    <row r="36169" customFormat="1" x14ac:dyDescent="0.25"/>
    <row r="36170" customFormat="1" x14ac:dyDescent="0.25"/>
    <row r="36171" customFormat="1" x14ac:dyDescent="0.25"/>
    <row r="36172" customFormat="1" x14ac:dyDescent="0.25"/>
    <row r="36173" customFormat="1" x14ac:dyDescent="0.25"/>
    <row r="36174" customFormat="1" x14ac:dyDescent="0.25"/>
    <row r="36175" customFormat="1" x14ac:dyDescent="0.25"/>
    <row r="36176" customFormat="1" x14ac:dyDescent="0.25"/>
    <row r="36177" customFormat="1" x14ac:dyDescent="0.25"/>
    <row r="36178" customFormat="1" x14ac:dyDescent="0.25"/>
    <row r="36179" customFormat="1" x14ac:dyDescent="0.25"/>
    <row r="36180" customFormat="1" x14ac:dyDescent="0.25"/>
    <row r="36181" customFormat="1" x14ac:dyDescent="0.25"/>
    <row r="36182" customFormat="1" x14ac:dyDescent="0.25"/>
    <row r="36183" customFormat="1" x14ac:dyDescent="0.25"/>
    <row r="36184" customFormat="1" x14ac:dyDescent="0.25"/>
    <row r="36185" customFormat="1" x14ac:dyDescent="0.25"/>
    <row r="36186" customFormat="1" x14ac:dyDescent="0.25"/>
    <row r="36187" customFormat="1" x14ac:dyDescent="0.25"/>
    <row r="36188" customFormat="1" x14ac:dyDescent="0.25"/>
    <row r="36189" customFormat="1" x14ac:dyDescent="0.25"/>
    <row r="36190" customFormat="1" x14ac:dyDescent="0.25"/>
    <row r="36191" customFormat="1" x14ac:dyDescent="0.25"/>
    <row r="36192" customFormat="1" x14ac:dyDescent="0.25"/>
    <row r="36193" customFormat="1" x14ac:dyDescent="0.25"/>
    <row r="36194" customFormat="1" x14ac:dyDescent="0.25"/>
    <row r="36195" customFormat="1" x14ac:dyDescent="0.25"/>
    <row r="36196" customFormat="1" x14ac:dyDescent="0.25"/>
    <row r="36197" customFormat="1" x14ac:dyDescent="0.25"/>
    <row r="36198" customFormat="1" x14ac:dyDescent="0.25"/>
    <row r="36199" customFormat="1" x14ac:dyDescent="0.25"/>
    <row r="36200" customFormat="1" x14ac:dyDescent="0.25"/>
    <row r="36201" customFormat="1" x14ac:dyDescent="0.25"/>
    <row r="36202" customFormat="1" x14ac:dyDescent="0.25"/>
    <row r="36203" customFormat="1" x14ac:dyDescent="0.25"/>
    <row r="36204" customFormat="1" x14ac:dyDescent="0.25"/>
    <row r="36205" customFormat="1" x14ac:dyDescent="0.25"/>
    <row r="36206" customFormat="1" x14ac:dyDescent="0.25"/>
    <row r="36207" customFormat="1" x14ac:dyDescent="0.25"/>
    <row r="36208" customFormat="1" x14ac:dyDescent="0.25"/>
    <row r="36209" customFormat="1" x14ac:dyDescent="0.25"/>
    <row r="36210" customFormat="1" x14ac:dyDescent="0.25"/>
    <row r="36211" customFormat="1" x14ac:dyDescent="0.25"/>
    <row r="36212" customFormat="1" x14ac:dyDescent="0.25"/>
    <row r="36213" customFormat="1" x14ac:dyDescent="0.25"/>
    <row r="36214" customFormat="1" x14ac:dyDescent="0.25"/>
    <row r="36215" customFormat="1" x14ac:dyDescent="0.25"/>
    <row r="36216" customFormat="1" x14ac:dyDescent="0.25"/>
    <row r="36217" customFormat="1" x14ac:dyDescent="0.25"/>
    <row r="36218" customFormat="1" x14ac:dyDescent="0.25"/>
    <row r="36219" customFormat="1" x14ac:dyDescent="0.25"/>
    <row r="36220" customFormat="1" x14ac:dyDescent="0.25"/>
    <row r="36221" customFormat="1" x14ac:dyDescent="0.25"/>
    <row r="36222" customFormat="1" x14ac:dyDescent="0.25"/>
    <row r="36223" customFormat="1" x14ac:dyDescent="0.25"/>
    <row r="36224" customFormat="1" x14ac:dyDescent="0.25"/>
    <row r="36225" customFormat="1" x14ac:dyDescent="0.25"/>
    <row r="36226" customFormat="1" x14ac:dyDescent="0.25"/>
    <row r="36227" customFormat="1" x14ac:dyDescent="0.25"/>
    <row r="36228" customFormat="1" x14ac:dyDescent="0.25"/>
    <row r="36229" customFormat="1" x14ac:dyDescent="0.25"/>
    <row r="36230" customFormat="1" x14ac:dyDescent="0.25"/>
    <row r="36231" customFormat="1" x14ac:dyDescent="0.25"/>
    <row r="36232" customFormat="1" x14ac:dyDescent="0.25"/>
    <row r="36233" customFormat="1" x14ac:dyDescent="0.25"/>
    <row r="36234" customFormat="1" x14ac:dyDescent="0.25"/>
    <row r="36235" customFormat="1" x14ac:dyDescent="0.25"/>
    <row r="36236" customFormat="1" x14ac:dyDescent="0.25"/>
    <row r="36237" customFormat="1" x14ac:dyDescent="0.25"/>
    <row r="36238" customFormat="1" x14ac:dyDescent="0.25"/>
    <row r="36239" customFormat="1" x14ac:dyDescent="0.25"/>
    <row r="36240" customFormat="1" x14ac:dyDescent="0.25"/>
    <row r="36241" customFormat="1" x14ac:dyDescent="0.25"/>
    <row r="36242" customFormat="1" x14ac:dyDescent="0.25"/>
    <row r="36243" customFormat="1" x14ac:dyDescent="0.25"/>
    <row r="36244" customFormat="1" x14ac:dyDescent="0.25"/>
    <row r="36245" customFormat="1" x14ac:dyDescent="0.25"/>
    <row r="36246" customFormat="1" x14ac:dyDescent="0.25"/>
    <row r="36247" customFormat="1" x14ac:dyDescent="0.25"/>
    <row r="36248" customFormat="1" x14ac:dyDescent="0.25"/>
    <row r="36249" customFormat="1" x14ac:dyDescent="0.25"/>
    <row r="36250" customFormat="1" x14ac:dyDescent="0.25"/>
    <row r="36251" customFormat="1" x14ac:dyDescent="0.25"/>
    <row r="36252" customFormat="1" x14ac:dyDescent="0.25"/>
    <row r="36253" customFormat="1" x14ac:dyDescent="0.25"/>
    <row r="36254" customFormat="1" x14ac:dyDescent="0.25"/>
    <row r="36255" customFormat="1" x14ac:dyDescent="0.25"/>
    <row r="36256" customFormat="1" x14ac:dyDescent="0.25"/>
    <row r="36257" customFormat="1" x14ac:dyDescent="0.25"/>
    <row r="36258" customFormat="1" x14ac:dyDescent="0.25"/>
    <row r="36259" customFormat="1" x14ac:dyDescent="0.25"/>
    <row r="36260" customFormat="1" x14ac:dyDescent="0.25"/>
    <row r="36261" customFormat="1" x14ac:dyDescent="0.25"/>
    <row r="36262" customFormat="1" x14ac:dyDescent="0.25"/>
    <row r="36263" customFormat="1" x14ac:dyDescent="0.25"/>
    <row r="36264" customFormat="1" x14ac:dyDescent="0.25"/>
    <row r="36265" customFormat="1" x14ac:dyDescent="0.25"/>
    <row r="36266" customFormat="1" x14ac:dyDescent="0.25"/>
    <row r="36267" customFormat="1" x14ac:dyDescent="0.25"/>
    <row r="36268" customFormat="1" x14ac:dyDescent="0.25"/>
    <row r="36269" customFormat="1" x14ac:dyDescent="0.25"/>
    <row r="36270" customFormat="1" x14ac:dyDescent="0.25"/>
    <row r="36271" customFormat="1" x14ac:dyDescent="0.25"/>
    <row r="36272" customFormat="1" x14ac:dyDescent="0.25"/>
    <row r="36273" customFormat="1" x14ac:dyDescent="0.25"/>
    <row r="36274" customFormat="1" x14ac:dyDescent="0.25"/>
    <row r="36275" customFormat="1" x14ac:dyDescent="0.25"/>
    <row r="36276" customFormat="1" x14ac:dyDescent="0.25"/>
    <row r="36277" customFormat="1" x14ac:dyDescent="0.25"/>
    <row r="36278" customFormat="1" x14ac:dyDescent="0.25"/>
    <row r="36279" customFormat="1" x14ac:dyDescent="0.25"/>
    <row r="36280" customFormat="1" x14ac:dyDescent="0.25"/>
    <row r="36281" customFormat="1" x14ac:dyDescent="0.25"/>
    <row r="36282" customFormat="1" x14ac:dyDescent="0.25"/>
    <row r="36283" customFormat="1" x14ac:dyDescent="0.25"/>
    <row r="36284" customFormat="1" x14ac:dyDescent="0.25"/>
    <row r="36285" customFormat="1" x14ac:dyDescent="0.25"/>
    <row r="36286" customFormat="1" x14ac:dyDescent="0.25"/>
    <row r="36287" customFormat="1" x14ac:dyDescent="0.25"/>
    <row r="36288" customFormat="1" x14ac:dyDescent="0.25"/>
    <row r="36289" customFormat="1" x14ac:dyDescent="0.25"/>
    <row r="36290" customFormat="1" x14ac:dyDescent="0.25"/>
    <row r="36291" customFormat="1" x14ac:dyDescent="0.25"/>
    <row r="36292" customFormat="1" x14ac:dyDescent="0.25"/>
    <row r="36293" customFormat="1" x14ac:dyDescent="0.25"/>
    <row r="36294" customFormat="1" x14ac:dyDescent="0.25"/>
    <row r="36295" customFormat="1" x14ac:dyDescent="0.25"/>
    <row r="36296" customFormat="1" x14ac:dyDescent="0.25"/>
    <row r="36297" customFormat="1" x14ac:dyDescent="0.25"/>
    <row r="36298" customFormat="1" x14ac:dyDescent="0.25"/>
    <row r="36299" customFormat="1" x14ac:dyDescent="0.25"/>
    <row r="36300" customFormat="1" x14ac:dyDescent="0.25"/>
    <row r="36301" customFormat="1" x14ac:dyDescent="0.25"/>
    <row r="36302" customFormat="1" x14ac:dyDescent="0.25"/>
    <row r="36303" customFormat="1" x14ac:dyDescent="0.25"/>
    <row r="36304" customFormat="1" x14ac:dyDescent="0.25"/>
    <row r="36305" customFormat="1" x14ac:dyDescent="0.25"/>
    <row r="36306" customFormat="1" x14ac:dyDescent="0.25"/>
    <row r="36307" customFormat="1" x14ac:dyDescent="0.25"/>
    <row r="36308" customFormat="1" x14ac:dyDescent="0.25"/>
    <row r="36309" customFormat="1" x14ac:dyDescent="0.25"/>
    <row r="36310" customFormat="1" x14ac:dyDescent="0.25"/>
    <row r="36311" customFormat="1" x14ac:dyDescent="0.25"/>
    <row r="36312" customFormat="1" x14ac:dyDescent="0.25"/>
    <row r="36313" customFormat="1" x14ac:dyDescent="0.25"/>
    <row r="36314" customFormat="1" x14ac:dyDescent="0.25"/>
    <row r="36315" customFormat="1" x14ac:dyDescent="0.25"/>
    <row r="36316" customFormat="1" x14ac:dyDescent="0.25"/>
    <row r="36317" customFormat="1" x14ac:dyDescent="0.25"/>
    <row r="36318" customFormat="1" x14ac:dyDescent="0.25"/>
    <row r="36319" customFormat="1" x14ac:dyDescent="0.25"/>
    <row r="36320" customFormat="1" x14ac:dyDescent="0.25"/>
    <row r="36321" customFormat="1" x14ac:dyDescent="0.25"/>
    <row r="36322" customFormat="1" x14ac:dyDescent="0.25"/>
    <row r="36323" customFormat="1" x14ac:dyDescent="0.25"/>
    <row r="36324" customFormat="1" x14ac:dyDescent="0.25"/>
    <row r="36325" customFormat="1" x14ac:dyDescent="0.25"/>
    <row r="36326" customFormat="1" x14ac:dyDescent="0.25"/>
    <row r="36327" customFormat="1" x14ac:dyDescent="0.25"/>
    <row r="36328" customFormat="1" x14ac:dyDescent="0.25"/>
    <row r="36329" customFormat="1" x14ac:dyDescent="0.25"/>
    <row r="36330" customFormat="1" x14ac:dyDescent="0.25"/>
    <row r="36331" customFormat="1" x14ac:dyDescent="0.25"/>
    <row r="36332" customFormat="1" x14ac:dyDescent="0.25"/>
    <row r="36333" customFormat="1" x14ac:dyDescent="0.25"/>
    <row r="36334" customFormat="1" x14ac:dyDescent="0.25"/>
    <row r="36335" customFormat="1" x14ac:dyDescent="0.25"/>
    <row r="36336" customFormat="1" x14ac:dyDescent="0.25"/>
    <row r="36337" customFormat="1" x14ac:dyDescent="0.25"/>
    <row r="36338" customFormat="1" x14ac:dyDescent="0.25"/>
    <row r="36339" customFormat="1" x14ac:dyDescent="0.25"/>
    <row r="36340" customFormat="1" x14ac:dyDescent="0.25"/>
    <row r="36341" customFormat="1" x14ac:dyDescent="0.25"/>
    <row r="36342" customFormat="1" x14ac:dyDescent="0.25"/>
    <row r="36343" customFormat="1" x14ac:dyDescent="0.25"/>
    <row r="36344" customFormat="1" x14ac:dyDescent="0.25"/>
    <row r="36345" customFormat="1" x14ac:dyDescent="0.25"/>
    <row r="36346" customFormat="1" x14ac:dyDescent="0.25"/>
    <row r="36347" customFormat="1" x14ac:dyDescent="0.25"/>
    <row r="36348" customFormat="1" x14ac:dyDescent="0.25"/>
    <row r="36349" customFormat="1" x14ac:dyDescent="0.25"/>
    <row r="36350" customFormat="1" x14ac:dyDescent="0.25"/>
    <row r="36351" customFormat="1" x14ac:dyDescent="0.25"/>
    <row r="36352" customFormat="1" x14ac:dyDescent="0.25"/>
    <row r="36353" customFormat="1" x14ac:dyDescent="0.25"/>
    <row r="36354" customFormat="1" x14ac:dyDescent="0.25"/>
    <row r="36355" customFormat="1" x14ac:dyDescent="0.25"/>
    <row r="36356" customFormat="1" x14ac:dyDescent="0.25"/>
    <row r="36357" customFormat="1" x14ac:dyDescent="0.25"/>
    <row r="36358" customFormat="1" x14ac:dyDescent="0.25"/>
    <row r="36359" customFormat="1" x14ac:dyDescent="0.25"/>
    <row r="36360" customFormat="1" x14ac:dyDescent="0.25"/>
    <row r="36361" customFormat="1" x14ac:dyDescent="0.25"/>
    <row r="36362" customFormat="1" x14ac:dyDescent="0.25"/>
    <row r="36363" customFormat="1" x14ac:dyDescent="0.25"/>
    <row r="36364" customFormat="1" x14ac:dyDescent="0.25"/>
    <row r="36365" customFormat="1" x14ac:dyDescent="0.25"/>
    <row r="36366" customFormat="1" x14ac:dyDescent="0.25"/>
    <row r="36367" customFormat="1" x14ac:dyDescent="0.25"/>
    <row r="36368" customFormat="1" x14ac:dyDescent="0.25"/>
    <row r="36369" customFormat="1" x14ac:dyDescent="0.25"/>
    <row r="36370" customFormat="1" x14ac:dyDescent="0.25"/>
    <row r="36371" customFormat="1" x14ac:dyDescent="0.25"/>
    <row r="36372" customFormat="1" x14ac:dyDescent="0.25"/>
    <row r="36373" customFormat="1" x14ac:dyDescent="0.25"/>
    <row r="36374" customFormat="1" x14ac:dyDescent="0.25"/>
    <row r="36375" customFormat="1" x14ac:dyDescent="0.25"/>
    <row r="36376" customFormat="1" x14ac:dyDescent="0.25"/>
    <row r="36377" customFormat="1" x14ac:dyDescent="0.25"/>
    <row r="36378" customFormat="1" x14ac:dyDescent="0.25"/>
    <row r="36379" customFormat="1" x14ac:dyDescent="0.25"/>
    <row r="36380" customFormat="1" x14ac:dyDescent="0.25"/>
    <row r="36381" customFormat="1" x14ac:dyDescent="0.25"/>
    <row r="36382" customFormat="1" x14ac:dyDescent="0.25"/>
    <row r="36383" customFormat="1" x14ac:dyDescent="0.25"/>
    <row r="36384" customFormat="1" x14ac:dyDescent="0.25"/>
    <row r="36385" customFormat="1" x14ac:dyDescent="0.25"/>
    <row r="36386" customFormat="1" x14ac:dyDescent="0.25"/>
    <row r="36387" customFormat="1" x14ac:dyDescent="0.25"/>
    <row r="36388" customFormat="1" x14ac:dyDescent="0.25"/>
    <row r="36389" customFormat="1" x14ac:dyDescent="0.25"/>
    <row r="36390" customFormat="1" x14ac:dyDescent="0.25"/>
    <row r="36391" customFormat="1" x14ac:dyDescent="0.25"/>
    <row r="36392" customFormat="1" x14ac:dyDescent="0.25"/>
    <row r="36393" customFormat="1" x14ac:dyDescent="0.25"/>
    <row r="36394" customFormat="1" x14ac:dyDescent="0.25"/>
    <row r="36395" customFormat="1" x14ac:dyDescent="0.25"/>
    <row r="36396" customFormat="1" x14ac:dyDescent="0.25"/>
    <row r="36397" customFormat="1" x14ac:dyDescent="0.25"/>
    <row r="36398" customFormat="1" x14ac:dyDescent="0.25"/>
    <row r="36399" customFormat="1" x14ac:dyDescent="0.25"/>
    <row r="36400" customFormat="1" x14ac:dyDescent="0.25"/>
    <row r="36401" customFormat="1" x14ac:dyDescent="0.25"/>
    <row r="36402" customFormat="1" x14ac:dyDescent="0.25"/>
    <row r="36403" customFormat="1" x14ac:dyDescent="0.25"/>
    <row r="36404" customFormat="1" x14ac:dyDescent="0.25"/>
    <row r="36405" customFormat="1" x14ac:dyDescent="0.25"/>
    <row r="36406" customFormat="1" x14ac:dyDescent="0.25"/>
    <row r="36407" customFormat="1" x14ac:dyDescent="0.25"/>
    <row r="36408" customFormat="1" x14ac:dyDescent="0.25"/>
    <row r="36409" customFormat="1" x14ac:dyDescent="0.25"/>
    <row r="36410" customFormat="1" x14ac:dyDescent="0.25"/>
    <row r="36411" customFormat="1" x14ac:dyDescent="0.25"/>
    <row r="36412" customFormat="1" x14ac:dyDescent="0.25"/>
    <row r="36413" customFormat="1" x14ac:dyDescent="0.25"/>
    <row r="36414" customFormat="1" x14ac:dyDescent="0.25"/>
    <row r="36415" customFormat="1" x14ac:dyDescent="0.25"/>
    <row r="36416" customFormat="1" x14ac:dyDescent="0.25"/>
    <row r="36417" customFormat="1" x14ac:dyDescent="0.25"/>
    <row r="36418" customFormat="1" x14ac:dyDescent="0.25"/>
    <row r="36419" customFormat="1" x14ac:dyDescent="0.25"/>
    <row r="36420" customFormat="1" x14ac:dyDescent="0.25"/>
    <row r="36421" customFormat="1" x14ac:dyDescent="0.25"/>
    <row r="36422" customFormat="1" x14ac:dyDescent="0.25"/>
    <row r="36423" customFormat="1" x14ac:dyDescent="0.25"/>
    <row r="36424" customFormat="1" x14ac:dyDescent="0.25"/>
    <row r="36425" customFormat="1" x14ac:dyDescent="0.25"/>
    <row r="36426" customFormat="1" x14ac:dyDescent="0.25"/>
    <row r="36427" customFormat="1" x14ac:dyDescent="0.25"/>
    <row r="36428" customFormat="1" x14ac:dyDescent="0.25"/>
    <row r="36429" customFormat="1" x14ac:dyDescent="0.25"/>
    <row r="36430" customFormat="1" x14ac:dyDescent="0.25"/>
    <row r="36431" customFormat="1" x14ac:dyDescent="0.25"/>
    <row r="36432" customFormat="1" x14ac:dyDescent="0.25"/>
    <row r="36433" customFormat="1" x14ac:dyDescent="0.25"/>
    <row r="36434" customFormat="1" x14ac:dyDescent="0.25"/>
    <row r="36435" customFormat="1" x14ac:dyDescent="0.25"/>
    <row r="36436" customFormat="1" x14ac:dyDescent="0.25"/>
    <row r="36437" customFormat="1" x14ac:dyDescent="0.25"/>
    <row r="36438" customFormat="1" x14ac:dyDescent="0.25"/>
    <row r="36439" customFormat="1" x14ac:dyDescent="0.25"/>
    <row r="36440" customFormat="1" x14ac:dyDescent="0.25"/>
    <row r="36441" customFormat="1" x14ac:dyDescent="0.25"/>
    <row r="36442" customFormat="1" x14ac:dyDescent="0.25"/>
    <row r="36443" customFormat="1" x14ac:dyDescent="0.25"/>
    <row r="36444" customFormat="1" x14ac:dyDescent="0.25"/>
    <row r="36445" customFormat="1" x14ac:dyDescent="0.25"/>
    <row r="36446" customFormat="1" x14ac:dyDescent="0.25"/>
    <row r="36447" customFormat="1" x14ac:dyDescent="0.25"/>
    <row r="36448" customFormat="1" x14ac:dyDescent="0.25"/>
    <row r="36449" customFormat="1" x14ac:dyDescent="0.25"/>
    <row r="36450" customFormat="1" x14ac:dyDescent="0.25"/>
    <row r="36451" customFormat="1" x14ac:dyDescent="0.25"/>
    <row r="36452" customFormat="1" x14ac:dyDescent="0.25"/>
    <row r="36453" customFormat="1" x14ac:dyDescent="0.25"/>
    <row r="36454" customFormat="1" x14ac:dyDescent="0.25"/>
    <row r="36455" customFormat="1" x14ac:dyDescent="0.25"/>
    <row r="36456" customFormat="1" x14ac:dyDescent="0.25"/>
    <row r="36457" customFormat="1" x14ac:dyDescent="0.25"/>
    <row r="36458" customFormat="1" x14ac:dyDescent="0.25"/>
    <row r="36459" customFormat="1" x14ac:dyDescent="0.25"/>
    <row r="36460" customFormat="1" x14ac:dyDescent="0.25"/>
    <row r="36461" customFormat="1" x14ac:dyDescent="0.25"/>
    <row r="36462" customFormat="1" x14ac:dyDescent="0.25"/>
    <row r="36463" customFormat="1" x14ac:dyDescent="0.25"/>
    <row r="36464" customFormat="1" x14ac:dyDescent="0.25"/>
    <row r="36465" customFormat="1" x14ac:dyDescent="0.25"/>
    <row r="36466" customFormat="1" x14ac:dyDescent="0.25"/>
    <row r="36467" customFormat="1" x14ac:dyDescent="0.25"/>
    <row r="36468" customFormat="1" x14ac:dyDescent="0.25"/>
    <row r="36469" customFormat="1" x14ac:dyDescent="0.25"/>
    <row r="36470" customFormat="1" x14ac:dyDescent="0.25"/>
    <row r="36471" customFormat="1" x14ac:dyDescent="0.25"/>
    <row r="36472" customFormat="1" x14ac:dyDescent="0.25"/>
    <row r="36473" customFormat="1" x14ac:dyDescent="0.25"/>
    <row r="36474" customFormat="1" x14ac:dyDescent="0.25"/>
    <row r="36475" customFormat="1" x14ac:dyDescent="0.25"/>
    <row r="36476" customFormat="1" x14ac:dyDescent="0.25"/>
    <row r="36477" customFormat="1" x14ac:dyDescent="0.25"/>
    <row r="36478" customFormat="1" x14ac:dyDescent="0.25"/>
    <row r="36479" customFormat="1" x14ac:dyDescent="0.25"/>
    <row r="36480" customFormat="1" x14ac:dyDescent="0.25"/>
    <row r="36481" customFormat="1" x14ac:dyDescent="0.25"/>
    <row r="36482" customFormat="1" x14ac:dyDescent="0.25"/>
    <row r="36483" customFormat="1" x14ac:dyDescent="0.25"/>
    <row r="36484" customFormat="1" x14ac:dyDescent="0.25"/>
    <row r="36485" customFormat="1" x14ac:dyDescent="0.25"/>
    <row r="36486" customFormat="1" x14ac:dyDescent="0.25"/>
    <row r="36487" customFormat="1" x14ac:dyDescent="0.25"/>
    <row r="36488" customFormat="1" x14ac:dyDescent="0.25"/>
    <row r="36489" customFormat="1" x14ac:dyDescent="0.25"/>
    <row r="36490" customFormat="1" x14ac:dyDescent="0.25"/>
    <row r="36491" customFormat="1" x14ac:dyDescent="0.25"/>
    <row r="36492" customFormat="1" x14ac:dyDescent="0.25"/>
    <row r="36493" customFormat="1" x14ac:dyDescent="0.25"/>
    <row r="36494" customFormat="1" x14ac:dyDescent="0.25"/>
    <row r="36495" customFormat="1" x14ac:dyDescent="0.25"/>
    <row r="36496" customFormat="1" x14ac:dyDescent="0.25"/>
    <row r="36497" customFormat="1" x14ac:dyDescent="0.25"/>
    <row r="36498" customFormat="1" x14ac:dyDescent="0.25"/>
    <row r="36499" customFormat="1" x14ac:dyDescent="0.25"/>
    <row r="36500" customFormat="1" x14ac:dyDescent="0.25"/>
    <row r="36501" customFormat="1" x14ac:dyDescent="0.25"/>
    <row r="36502" customFormat="1" x14ac:dyDescent="0.25"/>
    <row r="36503" customFormat="1" x14ac:dyDescent="0.25"/>
    <row r="36504" customFormat="1" x14ac:dyDescent="0.25"/>
    <row r="36505" customFormat="1" x14ac:dyDescent="0.25"/>
    <row r="36506" customFormat="1" x14ac:dyDescent="0.25"/>
    <row r="36507" customFormat="1" x14ac:dyDescent="0.25"/>
    <row r="36508" customFormat="1" x14ac:dyDescent="0.25"/>
    <row r="36509" customFormat="1" x14ac:dyDescent="0.25"/>
    <row r="36510" customFormat="1" x14ac:dyDescent="0.25"/>
    <row r="36511" customFormat="1" x14ac:dyDescent="0.25"/>
    <row r="36512" customFormat="1" x14ac:dyDescent="0.25"/>
    <row r="36513" customFormat="1" x14ac:dyDescent="0.25"/>
    <row r="36514" customFormat="1" x14ac:dyDescent="0.25"/>
    <row r="36515" customFormat="1" x14ac:dyDescent="0.25"/>
    <row r="36516" customFormat="1" x14ac:dyDescent="0.25"/>
    <row r="36517" customFormat="1" x14ac:dyDescent="0.25"/>
    <row r="36518" customFormat="1" x14ac:dyDescent="0.25"/>
    <row r="36519" customFormat="1" x14ac:dyDescent="0.25"/>
    <row r="36520" customFormat="1" x14ac:dyDescent="0.25"/>
    <row r="36521" customFormat="1" x14ac:dyDescent="0.25"/>
    <row r="36522" customFormat="1" x14ac:dyDescent="0.25"/>
    <row r="36523" customFormat="1" x14ac:dyDescent="0.25"/>
    <row r="36524" customFormat="1" x14ac:dyDescent="0.25"/>
    <row r="36525" customFormat="1" x14ac:dyDescent="0.25"/>
    <row r="36526" customFormat="1" x14ac:dyDescent="0.25"/>
    <row r="36527" customFormat="1" x14ac:dyDescent="0.25"/>
    <row r="36528" customFormat="1" x14ac:dyDescent="0.25"/>
    <row r="36529" customFormat="1" x14ac:dyDescent="0.25"/>
    <row r="36530" customFormat="1" x14ac:dyDescent="0.25"/>
    <row r="36531" customFormat="1" x14ac:dyDescent="0.25"/>
    <row r="36532" customFormat="1" x14ac:dyDescent="0.25"/>
    <row r="36533" customFormat="1" x14ac:dyDescent="0.25"/>
    <row r="36534" customFormat="1" x14ac:dyDescent="0.25"/>
    <row r="36535" customFormat="1" x14ac:dyDescent="0.25"/>
    <row r="36536" customFormat="1" x14ac:dyDescent="0.25"/>
    <row r="36537" customFormat="1" x14ac:dyDescent="0.25"/>
    <row r="36538" customFormat="1" x14ac:dyDescent="0.25"/>
    <row r="36539" customFormat="1" x14ac:dyDescent="0.25"/>
    <row r="36540" customFormat="1" x14ac:dyDescent="0.25"/>
    <row r="36541" customFormat="1" x14ac:dyDescent="0.25"/>
    <row r="36542" customFormat="1" x14ac:dyDescent="0.25"/>
    <row r="36543" customFormat="1" x14ac:dyDescent="0.25"/>
    <row r="36544" customFormat="1" x14ac:dyDescent="0.25"/>
    <row r="36545" customFormat="1" x14ac:dyDescent="0.25"/>
    <row r="36546" customFormat="1" x14ac:dyDescent="0.25"/>
    <row r="36547" customFormat="1" x14ac:dyDescent="0.25"/>
    <row r="36548" customFormat="1" x14ac:dyDescent="0.25"/>
    <row r="36549" customFormat="1" x14ac:dyDescent="0.25"/>
    <row r="36550" customFormat="1" x14ac:dyDescent="0.25"/>
    <row r="36551" customFormat="1" x14ac:dyDescent="0.25"/>
    <row r="36552" customFormat="1" x14ac:dyDescent="0.25"/>
    <row r="36553" customFormat="1" x14ac:dyDescent="0.25"/>
    <row r="36554" customFormat="1" x14ac:dyDescent="0.25"/>
    <row r="36555" customFormat="1" x14ac:dyDescent="0.25"/>
    <row r="36556" customFormat="1" x14ac:dyDescent="0.25"/>
    <row r="36557" customFormat="1" x14ac:dyDescent="0.25"/>
    <row r="36558" customFormat="1" x14ac:dyDescent="0.25"/>
    <row r="36559" customFormat="1" x14ac:dyDescent="0.25"/>
    <row r="36560" customFormat="1" x14ac:dyDescent="0.25"/>
    <row r="36561" customFormat="1" x14ac:dyDescent="0.25"/>
    <row r="36562" customFormat="1" x14ac:dyDescent="0.25"/>
    <row r="36563" customFormat="1" x14ac:dyDescent="0.25"/>
    <row r="36564" customFormat="1" x14ac:dyDescent="0.25"/>
    <row r="36565" customFormat="1" x14ac:dyDescent="0.25"/>
    <row r="36566" customFormat="1" x14ac:dyDescent="0.25"/>
    <row r="36567" customFormat="1" x14ac:dyDescent="0.25"/>
    <row r="36568" customFormat="1" x14ac:dyDescent="0.25"/>
    <row r="36569" customFormat="1" x14ac:dyDescent="0.25"/>
    <row r="36570" customFormat="1" x14ac:dyDescent="0.25"/>
    <row r="36571" customFormat="1" x14ac:dyDescent="0.25"/>
    <row r="36572" customFormat="1" x14ac:dyDescent="0.25"/>
    <row r="36573" customFormat="1" x14ac:dyDescent="0.25"/>
    <row r="36574" customFormat="1" x14ac:dyDescent="0.25"/>
    <row r="36575" customFormat="1" x14ac:dyDescent="0.25"/>
    <row r="36576" customFormat="1" x14ac:dyDescent="0.25"/>
    <row r="36577" customFormat="1" x14ac:dyDescent="0.25"/>
    <row r="36578" customFormat="1" x14ac:dyDescent="0.25"/>
    <row r="36579" customFormat="1" x14ac:dyDescent="0.25"/>
    <row r="36580" customFormat="1" x14ac:dyDescent="0.25"/>
    <row r="36581" customFormat="1" x14ac:dyDescent="0.25"/>
    <row r="36582" customFormat="1" x14ac:dyDescent="0.25"/>
    <row r="36583" customFormat="1" x14ac:dyDescent="0.25"/>
    <row r="36584" customFormat="1" x14ac:dyDescent="0.25"/>
    <row r="36585" customFormat="1" x14ac:dyDescent="0.25"/>
    <row r="36586" customFormat="1" x14ac:dyDescent="0.25"/>
    <row r="36587" customFormat="1" x14ac:dyDescent="0.25"/>
    <row r="36588" customFormat="1" x14ac:dyDescent="0.25"/>
    <row r="36589" customFormat="1" x14ac:dyDescent="0.25"/>
    <row r="36590" customFormat="1" x14ac:dyDescent="0.25"/>
    <row r="36591" customFormat="1" x14ac:dyDescent="0.25"/>
    <row r="36592" customFormat="1" x14ac:dyDescent="0.25"/>
    <row r="36593" customFormat="1" x14ac:dyDescent="0.25"/>
    <row r="36594" customFormat="1" x14ac:dyDescent="0.25"/>
    <row r="36595" customFormat="1" x14ac:dyDescent="0.25"/>
    <row r="36596" customFormat="1" x14ac:dyDescent="0.25"/>
    <row r="36597" customFormat="1" x14ac:dyDescent="0.25"/>
    <row r="36598" customFormat="1" x14ac:dyDescent="0.25"/>
    <row r="36599" customFormat="1" x14ac:dyDescent="0.25"/>
    <row r="36600" customFormat="1" x14ac:dyDescent="0.25"/>
    <row r="36601" customFormat="1" x14ac:dyDescent="0.25"/>
    <row r="36602" customFormat="1" x14ac:dyDescent="0.25"/>
    <row r="36603" customFormat="1" x14ac:dyDescent="0.25"/>
    <row r="36604" customFormat="1" x14ac:dyDescent="0.25"/>
    <row r="36605" customFormat="1" x14ac:dyDescent="0.25"/>
    <row r="36606" customFormat="1" x14ac:dyDescent="0.25"/>
    <row r="36607" customFormat="1" x14ac:dyDescent="0.25"/>
    <row r="36608" customFormat="1" x14ac:dyDescent="0.25"/>
    <row r="36609" customFormat="1" x14ac:dyDescent="0.25"/>
    <row r="36610" customFormat="1" x14ac:dyDescent="0.25"/>
    <row r="36611" customFormat="1" x14ac:dyDescent="0.25"/>
    <row r="36612" customFormat="1" x14ac:dyDescent="0.25"/>
    <row r="36613" customFormat="1" x14ac:dyDescent="0.25"/>
    <row r="36614" customFormat="1" x14ac:dyDescent="0.25"/>
    <row r="36615" customFormat="1" x14ac:dyDescent="0.25"/>
    <row r="36616" customFormat="1" x14ac:dyDescent="0.25"/>
    <row r="36617" customFormat="1" x14ac:dyDescent="0.25"/>
    <row r="36618" customFormat="1" x14ac:dyDescent="0.25"/>
    <row r="36619" customFormat="1" x14ac:dyDescent="0.25"/>
    <row r="36620" customFormat="1" x14ac:dyDescent="0.25"/>
    <row r="36621" customFormat="1" x14ac:dyDescent="0.25"/>
    <row r="36622" customFormat="1" x14ac:dyDescent="0.25"/>
    <row r="36623" customFormat="1" x14ac:dyDescent="0.25"/>
    <row r="36624" customFormat="1" x14ac:dyDescent="0.25"/>
    <row r="36625" customFormat="1" x14ac:dyDescent="0.25"/>
    <row r="36626" customFormat="1" x14ac:dyDescent="0.25"/>
    <row r="36627" customFormat="1" x14ac:dyDescent="0.25"/>
    <row r="36628" customFormat="1" x14ac:dyDescent="0.25"/>
    <row r="36629" customFormat="1" x14ac:dyDescent="0.25"/>
    <row r="36630" customFormat="1" x14ac:dyDescent="0.25"/>
    <row r="36631" customFormat="1" x14ac:dyDescent="0.25"/>
    <row r="36632" customFormat="1" x14ac:dyDescent="0.25"/>
    <row r="36633" customFormat="1" x14ac:dyDescent="0.25"/>
    <row r="36634" customFormat="1" x14ac:dyDescent="0.25"/>
    <row r="36635" customFormat="1" x14ac:dyDescent="0.25"/>
    <row r="36636" customFormat="1" x14ac:dyDescent="0.25"/>
    <row r="36637" customFormat="1" x14ac:dyDescent="0.25"/>
    <row r="36638" customFormat="1" x14ac:dyDescent="0.25"/>
    <row r="36639" customFormat="1" x14ac:dyDescent="0.25"/>
    <row r="36640" customFormat="1" x14ac:dyDescent="0.25"/>
    <row r="36641" customFormat="1" x14ac:dyDescent="0.25"/>
    <row r="36642" customFormat="1" x14ac:dyDescent="0.25"/>
    <row r="36643" customFormat="1" x14ac:dyDescent="0.25"/>
    <row r="36644" customFormat="1" x14ac:dyDescent="0.25"/>
    <row r="36645" customFormat="1" x14ac:dyDescent="0.25"/>
    <row r="36646" customFormat="1" x14ac:dyDescent="0.25"/>
    <row r="36647" customFormat="1" x14ac:dyDescent="0.25"/>
    <row r="36648" customFormat="1" x14ac:dyDescent="0.25"/>
    <row r="36649" customFormat="1" x14ac:dyDescent="0.25"/>
    <row r="36650" customFormat="1" x14ac:dyDescent="0.25"/>
    <row r="36651" customFormat="1" x14ac:dyDescent="0.25"/>
    <row r="36652" customFormat="1" x14ac:dyDescent="0.25"/>
    <row r="36653" customFormat="1" x14ac:dyDescent="0.25"/>
    <row r="36654" customFormat="1" x14ac:dyDescent="0.25"/>
    <row r="36655" customFormat="1" x14ac:dyDescent="0.25"/>
    <row r="36656" customFormat="1" x14ac:dyDescent="0.25"/>
    <row r="36657" customFormat="1" x14ac:dyDescent="0.25"/>
    <row r="36658" customFormat="1" x14ac:dyDescent="0.25"/>
    <row r="36659" customFormat="1" x14ac:dyDescent="0.25"/>
    <row r="36660" customFormat="1" x14ac:dyDescent="0.25"/>
    <row r="36661" customFormat="1" x14ac:dyDescent="0.25"/>
    <row r="36662" customFormat="1" x14ac:dyDescent="0.25"/>
    <row r="36663" customFormat="1" x14ac:dyDescent="0.25"/>
    <row r="36664" customFormat="1" x14ac:dyDescent="0.25"/>
    <row r="36665" customFormat="1" x14ac:dyDescent="0.25"/>
    <row r="36666" customFormat="1" x14ac:dyDescent="0.25"/>
    <row r="36667" customFormat="1" x14ac:dyDescent="0.25"/>
    <row r="36668" customFormat="1" x14ac:dyDescent="0.25"/>
    <row r="36669" customFormat="1" x14ac:dyDescent="0.25"/>
    <row r="36670" customFormat="1" x14ac:dyDescent="0.25"/>
    <row r="36671" customFormat="1" x14ac:dyDescent="0.25"/>
    <row r="36672" customFormat="1" x14ac:dyDescent="0.25"/>
    <row r="36673" customFormat="1" x14ac:dyDescent="0.25"/>
    <row r="36674" customFormat="1" x14ac:dyDescent="0.25"/>
    <row r="36675" customFormat="1" x14ac:dyDescent="0.25"/>
    <row r="36676" customFormat="1" x14ac:dyDescent="0.25"/>
    <row r="36677" customFormat="1" x14ac:dyDescent="0.25"/>
    <row r="36678" customFormat="1" x14ac:dyDescent="0.25"/>
    <row r="36679" customFormat="1" x14ac:dyDescent="0.25"/>
    <row r="36680" customFormat="1" x14ac:dyDescent="0.25"/>
    <row r="36681" customFormat="1" x14ac:dyDescent="0.25"/>
    <row r="36682" customFormat="1" x14ac:dyDescent="0.25"/>
    <row r="36683" customFormat="1" x14ac:dyDescent="0.25"/>
    <row r="36684" customFormat="1" x14ac:dyDescent="0.25"/>
    <row r="36685" customFormat="1" x14ac:dyDescent="0.25"/>
    <row r="36686" customFormat="1" x14ac:dyDescent="0.25"/>
    <row r="36687" customFormat="1" x14ac:dyDescent="0.25"/>
    <row r="36688" customFormat="1" x14ac:dyDescent="0.25"/>
    <row r="36689" customFormat="1" x14ac:dyDescent="0.25"/>
    <row r="36690" customFormat="1" x14ac:dyDescent="0.25"/>
    <row r="36691" customFormat="1" x14ac:dyDescent="0.25"/>
    <row r="36692" customFormat="1" x14ac:dyDescent="0.25"/>
    <row r="36693" customFormat="1" x14ac:dyDescent="0.25"/>
    <row r="36694" customFormat="1" x14ac:dyDescent="0.25"/>
    <row r="36695" customFormat="1" x14ac:dyDescent="0.25"/>
    <row r="36696" customFormat="1" x14ac:dyDescent="0.25"/>
    <row r="36697" customFormat="1" x14ac:dyDescent="0.25"/>
    <row r="36698" customFormat="1" x14ac:dyDescent="0.25"/>
    <row r="36699" customFormat="1" x14ac:dyDescent="0.25"/>
    <row r="36700" customFormat="1" x14ac:dyDescent="0.25"/>
    <row r="36701" customFormat="1" x14ac:dyDescent="0.25"/>
    <row r="36702" customFormat="1" x14ac:dyDescent="0.25"/>
    <row r="36703" customFormat="1" x14ac:dyDescent="0.25"/>
    <row r="36704" customFormat="1" x14ac:dyDescent="0.25"/>
    <row r="36705" customFormat="1" x14ac:dyDescent="0.25"/>
    <row r="36706" customFormat="1" x14ac:dyDescent="0.25"/>
    <row r="36707" customFormat="1" x14ac:dyDescent="0.25"/>
    <row r="36708" customFormat="1" x14ac:dyDescent="0.25"/>
    <row r="36709" customFormat="1" x14ac:dyDescent="0.25"/>
    <row r="36710" customFormat="1" x14ac:dyDescent="0.25"/>
    <row r="36711" customFormat="1" x14ac:dyDescent="0.25"/>
    <row r="36712" customFormat="1" x14ac:dyDescent="0.25"/>
    <row r="36713" customFormat="1" x14ac:dyDescent="0.25"/>
    <row r="36714" customFormat="1" x14ac:dyDescent="0.25"/>
    <row r="36715" customFormat="1" x14ac:dyDescent="0.25"/>
    <row r="36716" customFormat="1" x14ac:dyDescent="0.25"/>
    <row r="36717" customFormat="1" x14ac:dyDescent="0.25"/>
    <row r="36718" customFormat="1" x14ac:dyDescent="0.25"/>
    <row r="36719" customFormat="1" x14ac:dyDescent="0.25"/>
    <row r="36720" customFormat="1" x14ac:dyDescent="0.25"/>
    <row r="36721" customFormat="1" x14ac:dyDescent="0.25"/>
    <row r="36722" customFormat="1" x14ac:dyDescent="0.25"/>
    <row r="36723" customFormat="1" x14ac:dyDescent="0.25"/>
    <row r="36724" customFormat="1" x14ac:dyDescent="0.25"/>
    <row r="36725" customFormat="1" x14ac:dyDescent="0.25"/>
    <row r="36726" customFormat="1" x14ac:dyDescent="0.25"/>
    <row r="36727" customFormat="1" x14ac:dyDescent="0.25"/>
    <row r="36728" customFormat="1" x14ac:dyDescent="0.25"/>
    <row r="36729" customFormat="1" x14ac:dyDescent="0.25"/>
    <row r="36730" customFormat="1" x14ac:dyDescent="0.25"/>
    <row r="36731" customFormat="1" x14ac:dyDescent="0.25"/>
    <row r="36732" customFormat="1" x14ac:dyDescent="0.25"/>
    <row r="36733" customFormat="1" x14ac:dyDescent="0.25"/>
    <row r="36734" customFormat="1" x14ac:dyDescent="0.25"/>
    <row r="36735" customFormat="1" x14ac:dyDescent="0.25"/>
    <row r="36736" customFormat="1" x14ac:dyDescent="0.25"/>
    <row r="36737" customFormat="1" x14ac:dyDescent="0.25"/>
    <row r="36738" customFormat="1" x14ac:dyDescent="0.25"/>
    <row r="36739" customFormat="1" x14ac:dyDescent="0.25"/>
    <row r="36740" customFormat="1" x14ac:dyDescent="0.25"/>
    <row r="36741" customFormat="1" x14ac:dyDescent="0.25"/>
    <row r="36742" customFormat="1" x14ac:dyDescent="0.25"/>
    <row r="36743" customFormat="1" x14ac:dyDescent="0.25"/>
    <row r="36744" customFormat="1" x14ac:dyDescent="0.25"/>
    <row r="36745" customFormat="1" x14ac:dyDescent="0.25"/>
    <row r="36746" customFormat="1" x14ac:dyDescent="0.25"/>
    <row r="36747" customFormat="1" x14ac:dyDescent="0.25"/>
    <row r="36748" customFormat="1" x14ac:dyDescent="0.25"/>
    <row r="36749" customFormat="1" x14ac:dyDescent="0.25"/>
    <row r="36750" customFormat="1" x14ac:dyDescent="0.25"/>
    <row r="36751" customFormat="1" x14ac:dyDescent="0.25"/>
    <row r="36752" customFormat="1" x14ac:dyDescent="0.25"/>
    <row r="36753" customFormat="1" x14ac:dyDescent="0.25"/>
    <row r="36754" customFormat="1" x14ac:dyDescent="0.25"/>
    <row r="36755" customFormat="1" x14ac:dyDescent="0.25"/>
    <row r="36756" customFormat="1" x14ac:dyDescent="0.25"/>
    <row r="36757" customFormat="1" x14ac:dyDescent="0.25"/>
    <row r="36758" customFormat="1" x14ac:dyDescent="0.25"/>
    <row r="36759" customFormat="1" x14ac:dyDescent="0.25"/>
    <row r="36760" customFormat="1" x14ac:dyDescent="0.25"/>
    <row r="36761" customFormat="1" x14ac:dyDescent="0.25"/>
    <row r="36762" customFormat="1" x14ac:dyDescent="0.25"/>
    <row r="36763" customFormat="1" x14ac:dyDescent="0.25"/>
    <row r="36764" customFormat="1" x14ac:dyDescent="0.25"/>
    <row r="36765" customFormat="1" x14ac:dyDescent="0.25"/>
    <row r="36766" customFormat="1" x14ac:dyDescent="0.25"/>
    <row r="36767" customFormat="1" x14ac:dyDescent="0.25"/>
    <row r="36768" customFormat="1" x14ac:dyDescent="0.25"/>
    <row r="36769" customFormat="1" x14ac:dyDescent="0.25"/>
    <row r="36770" customFormat="1" x14ac:dyDescent="0.25"/>
    <row r="36771" customFormat="1" x14ac:dyDescent="0.25"/>
    <row r="36772" customFormat="1" x14ac:dyDescent="0.25"/>
    <row r="36773" customFormat="1" x14ac:dyDescent="0.25"/>
    <row r="36774" customFormat="1" x14ac:dyDescent="0.25"/>
    <row r="36775" customFormat="1" x14ac:dyDescent="0.25"/>
    <row r="36776" customFormat="1" x14ac:dyDescent="0.25"/>
    <row r="36777" customFormat="1" x14ac:dyDescent="0.25"/>
    <row r="36778" customFormat="1" x14ac:dyDescent="0.25"/>
    <row r="36779" customFormat="1" x14ac:dyDescent="0.25"/>
    <row r="36780" customFormat="1" x14ac:dyDescent="0.25"/>
    <row r="36781" customFormat="1" x14ac:dyDescent="0.25"/>
    <row r="36782" customFormat="1" x14ac:dyDescent="0.25"/>
    <row r="36783" customFormat="1" x14ac:dyDescent="0.25"/>
    <row r="36784" customFormat="1" x14ac:dyDescent="0.25"/>
    <row r="36785" customFormat="1" x14ac:dyDescent="0.25"/>
    <row r="36786" customFormat="1" x14ac:dyDescent="0.25"/>
    <row r="36787" customFormat="1" x14ac:dyDescent="0.25"/>
    <row r="36788" customFormat="1" x14ac:dyDescent="0.25"/>
    <row r="36789" customFormat="1" x14ac:dyDescent="0.25"/>
    <row r="36790" customFormat="1" x14ac:dyDescent="0.25"/>
    <row r="36791" customFormat="1" x14ac:dyDescent="0.25"/>
    <row r="36792" customFormat="1" x14ac:dyDescent="0.25"/>
    <row r="36793" customFormat="1" x14ac:dyDescent="0.25"/>
    <row r="36794" customFormat="1" x14ac:dyDescent="0.25"/>
    <row r="36795" customFormat="1" x14ac:dyDescent="0.25"/>
    <row r="36796" customFormat="1" x14ac:dyDescent="0.25"/>
    <row r="36797" customFormat="1" x14ac:dyDescent="0.25"/>
    <row r="36798" customFormat="1" x14ac:dyDescent="0.25"/>
    <row r="36799" customFormat="1" x14ac:dyDescent="0.25"/>
    <row r="36800" customFormat="1" x14ac:dyDescent="0.25"/>
    <row r="36801" customFormat="1" x14ac:dyDescent="0.25"/>
    <row r="36802" customFormat="1" x14ac:dyDescent="0.25"/>
    <row r="36803" customFormat="1" x14ac:dyDescent="0.25"/>
    <row r="36804" customFormat="1" x14ac:dyDescent="0.25"/>
    <row r="36805" customFormat="1" x14ac:dyDescent="0.25"/>
    <row r="36806" customFormat="1" x14ac:dyDescent="0.25"/>
    <row r="36807" customFormat="1" x14ac:dyDescent="0.25"/>
    <row r="36808" customFormat="1" x14ac:dyDescent="0.25"/>
    <row r="36809" customFormat="1" x14ac:dyDescent="0.25"/>
    <row r="36810" customFormat="1" x14ac:dyDescent="0.25"/>
    <row r="36811" customFormat="1" x14ac:dyDescent="0.25"/>
    <row r="36812" customFormat="1" x14ac:dyDescent="0.25"/>
    <row r="36813" customFormat="1" x14ac:dyDescent="0.25"/>
    <row r="36814" customFormat="1" x14ac:dyDescent="0.25"/>
    <row r="36815" customFormat="1" x14ac:dyDescent="0.25"/>
    <row r="36816" customFormat="1" x14ac:dyDescent="0.25"/>
    <row r="36817" customFormat="1" x14ac:dyDescent="0.25"/>
    <row r="36818" customFormat="1" x14ac:dyDescent="0.25"/>
    <row r="36819" customFormat="1" x14ac:dyDescent="0.25"/>
    <row r="36820" customFormat="1" x14ac:dyDescent="0.25"/>
    <row r="36821" customFormat="1" x14ac:dyDescent="0.25"/>
    <row r="36822" customFormat="1" x14ac:dyDescent="0.25"/>
    <row r="36823" customFormat="1" x14ac:dyDescent="0.25"/>
    <row r="36824" customFormat="1" x14ac:dyDescent="0.25"/>
    <row r="36825" customFormat="1" x14ac:dyDescent="0.25"/>
    <row r="36826" customFormat="1" x14ac:dyDescent="0.25"/>
    <row r="36827" customFormat="1" x14ac:dyDescent="0.25"/>
    <row r="36828" customFormat="1" x14ac:dyDescent="0.25"/>
    <row r="36829" customFormat="1" x14ac:dyDescent="0.25"/>
    <row r="36830" customFormat="1" x14ac:dyDescent="0.25"/>
    <row r="36831" customFormat="1" x14ac:dyDescent="0.25"/>
    <row r="36832" customFormat="1" x14ac:dyDescent="0.25"/>
    <row r="36833" customFormat="1" x14ac:dyDescent="0.25"/>
    <row r="36834" customFormat="1" x14ac:dyDescent="0.25"/>
    <row r="36835" customFormat="1" x14ac:dyDescent="0.25"/>
    <row r="36836" customFormat="1" x14ac:dyDescent="0.25"/>
    <row r="36837" customFormat="1" x14ac:dyDescent="0.25"/>
    <row r="36838" customFormat="1" x14ac:dyDescent="0.25"/>
    <row r="36839" customFormat="1" x14ac:dyDescent="0.25"/>
    <row r="36840" customFormat="1" x14ac:dyDescent="0.25"/>
    <row r="36841" customFormat="1" x14ac:dyDescent="0.25"/>
    <row r="36842" customFormat="1" x14ac:dyDescent="0.25"/>
    <row r="36843" customFormat="1" x14ac:dyDescent="0.25"/>
    <row r="36844" customFormat="1" x14ac:dyDescent="0.25"/>
    <row r="36845" customFormat="1" x14ac:dyDescent="0.25"/>
    <row r="36846" customFormat="1" x14ac:dyDescent="0.25"/>
    <row r="36847" customFormat="1" x14ac:dyDescent="0.25"/>
    <row r="36848" customFormat="1" x14ac:dyDescent="0.25"/>
    <row r="36849" customFormat="1" x14ac:dyDescent="0.25"/>
    <row r="36850" customFormat="1" x14ac:dyDescent="0.25"/>
    <row r="36851" customFormat="1" x14ac:dyDescent="0.25"/>
    <row r="36852" customFormat="1" x14ac:dyDescent="0.25"/>
    <row r="36853" customFormat="1" x14ac:dyDescent="0.25"/>
    <row r="36854" customFormat="1" x14ac:dyDescent="0.25"/>
    <row r="36855" customFormat="1" x14ac:dyDescent="0.25"/>
    <row r="36856" customFormat="1" x14ac:dyDescent="0.25"/>
    <row r="36857" customFormat="1" x14ac:dyDescent="0.25"/>
    <row r="36858" customFormat="1" x14ac:dyDescent="0.25"/>
    <row r="36859" customFormat="1" x14ac:dyDescent="0.25"/>
    <row r="36860" customFormat="1" x14ac:dyDescent="0.25"/>
    <row r="36861" customFormat="1" x14ac:dyDescent="0.25"/>
    <row r="36862" customFormat="1" x14ac:dyDescent="0.25"/>
    <row r="36863" customFormat="1" x14ac:dyDescent="0.25"/>
    <row r="36864" customFormat="1" x14ac:dyDescent="0.25"/>
    <row r="36865" customFormat="1" x14ac:dyDescent="0.25"/>
    <row r="36866" customFormat="1" x14ac:dyDescent="0.25"/>
    <row r="36867" customFormat="1" x14ac:dyDescent="0.25"/>
    <row r="36868" customFormat="1" x14ac:dyDescent="0.25"/>
    <row r="36869" customFormat="1" x14ac:dyDescent="0.25"/>
    <row r="36870" customFormat="1" x14ac:dyDescent="0.25"/>
    <row r="36871" customFormat="1" x14ac:dyDescent="0.25"/>
    <row r="36872" customFormat="1" x14ac:dyDescent="0.25"/>
    <row r="36873" customFormat="1" x14ac:dyDescent="0.25"/>
    <row r="36874" customFormat="1" x14ac:dyDescent="0.25"/>
    <row r="36875" customFormat="1" x14ac:dyDescent="0.25"/>
    <row r="36876" customFormat="1" x14ac:dyDescent="0.25"/>
    <row r="36877" customFormat="1" x14ac:dyDescent="0.25"/>
    <row r="36878" customFormat="1" x14ac:dyDescent="0.25"/>
    <row r="36879" customFormat="1" x14ac:dyDescent="0.25"/>
    <row r="36880" customFormat="1" x14ac:dyDescent="0.25"/>
    <row r="36881" customFormat="1" x14ac:dyDescent="0.25"/>
    <row r="36882" customFormat="1" x14ac:dyDescent="0.25"/>
    <row r="36883" customFormat="1" x14ac:dyDescent="0.25"/>
    <row r="36884" customFormat="1" x14ac:dyDescent="0.25"/>
    <row r="36885" customFormat="1" x14ac:dyDescent="0.25"/>
    <row r="36886" customFormat="1" x14ac:dyDescent="0.25"/>
    <row r="36887" customFormat="1" x14ac:dyDescent="0.25"/>
    <row r="36888" customFormat="1" x14ac:dyDescent="0.25"/>
    <row r="36889" customFormat="1" x14ac:dyDescent="0.25"/>
    <row r="36890" customFormat="1" x14ac:dyDescent="0.25"/>
    <row r="36891" customFormat="1" x14ac:dyDescent="0.25"/>
    <row r="36892" customFormat="1" x14ac:dyDescent="0.25"/>
    <row r="36893" customFormat="1" x14ac:dyDescent="0.25"/>
    <row r="36894" customFormat="1" x14ac:dyDescent="0.25"/>
    <row r="36895" customFormat="1" x14ac:dyDescent="0.25"/>
    <row r="36896" customFormat="1" x14ac:dyDescent="0.25"/>
    <row r="36897" customFormat="1" x14ac:dyDescent="0.25"/>
    <row r="36898" customFormat="1" x14ac:dyDescent="0.25"/>
    <row r="36899" customFormat="1" x14ac:dyDescent="0.25"/>
    <row r="36900" customFormat="1" x14ac:dyDescent="0.25"/>
    <row r="36901" customFormat="1" x14ac:dyDescent="0.25"/>
    <row r="36902" customFormat="1" x14ac:dyDescent="0.25"/>
    <row r="36903" customFormat="1" x14ac:dyDescent="0.25"/>
    <row r="36904" customFormat="1" x14ac:dyDescent="0.25"/>
    <row r="36905" customFormat="1" x14ac:dyDescent="0.25"/>
    <row r="36906" customFormat="1" x14ac:dyDescent="0.25"/>
    <row r="36907" customFormat="1" x14ac:dyDescent="0.25"/>
    <row r="36908" customFormat="1" x14ac:dyDescent="0.25"/>
    <row r="36909" customFormat="1" x14ac:dyDescent="0.25"/>
    <row r="36910" customFormat="1" x14ac:dyDescent="0.25"/>
    <row r="36911" customFormat="1" x14ac:dyDescent="0.25"/>
    <row r="36912" customFormat="1" x14ac:dyDescent="0.25"/>
    <row r="36913" customFormat="1" x14ac:dyDescent="0.25"/>
    <row r="36914" customFormat="1" x14ac:dyDescent="0.25"/>
    <row r="36915" customFormat="1" x14ac:dyDescent="0.25"/>
    <row r="36916" customFormat="1" x14ac:dyDescent="0.25"/>
    <row r="36917" customFormat="1" x14ac:dyDescent="0.25"/>
    <row r="36918" customFormat="1" x14ac:dyDescent="0.25"/>
    <row r="36919" customFormat="1" x14ac:dyDescent="0.25"/>
    <row r="36920" customFormat="1" x14ac:dyDescent="0.25"/>
    <row r="36921" customFormat="1" x14ac:dyDescent="0.25"/>
    <row r="36922" customFormat="1" x14ac:dyDescent="0.25"/>
    <row r="36923" customFormat="1" x14ac:dyDescent="0.25"/>
    <row r="36924" customFormat="1" x14ac:dyDescent="0.25"/>
    <row r="36925" customFormat="1" x14ac:dyDescent="0.25"/>
    <row r="36926" customFormat="1" x14ac:dyDescent="0.25"/>
    <row r="36927" customFormat="1" x14ac:dyDescent="0.25"/>
    <row r="36928" customFormat="1" x14ac:dyDescent="0.25"/>
    <row r="36929" customFormat="1" x14ac:dyDescent="0.25"/>
    <row r="36930" customFormat="1" x14ac:dyDescent="0.25"/>
    <row r="36931" customFormat="1" x14ac:dyDescent="0.25"/>
    <row r="36932" customFormat="1" x14ac:dyDescent="0.25"/>
    <row r="36933" customFormat="1" x14ac:dyDescent="0.25"/>
    <row r="36934" customFormat="1" x14ac:dyDescent="0.25"/>
    <row r="36935" customFormat="1" x14ac:dyDescent="0.25"/>
    <row r="36936" customFormat="1" x14ac:dyDescent="0.25"/>
    <row r="36937" customFormat="1" x14ac:dyDescent="0.25"/>
    <row r="36938" customFormat="1" x14ac:dyDescent="0.25"/>
    <row r="36939" customFormat="1" x14ac:dyDescent="0.25"/>
    <row r="36940" customFormat="1" x14ac:dyDescent="0.25"/>
    <row r="36941" customFormat="1" x14ac:dyDescent="0.25"/>
    <row r="36942" customFormat="1" x14ac:dyDescent="0.25"/>
    <row r="36943" customFormat="1" x14ac:dyDescent="0.25"/>
    <row r="36944" customFormat="1" x14ac:dyDescent="0.25"/>
    <row r="36945" customFormat="1" x14ac:dyDescent="0.25"/>
    <row r="36946" customFormat="1" x14ac:dyDescent="0.25"/>
    <row r="36947" customFormat="1" x14ac:dyDescent="0.25"/>
    <row r="36948" customFormat="1" x14ac:dyDescent="0.25"/>
    <row r="36949" customFormat="1" x14ac:dyDescent="0.25"/>
    <row r="36950" customFormat="1" x14ac:dyDescent="0.25"/>
    <row r="36951" customFormat="1" x14ac:dyDescent="0.25"/>
    <row r="36952" customFormat="1" x14ac:dyDescent="0.25"/>
    <row r="36953" customFormat="1" x14ac:dyDescent="0.25"/>
    <row r="36954" customFormat="1" x14ac:dyDescent="0.25"/>
    <row r="36955" customFormat="1" x14ac:dyDescent="0.25"/>
    <row r="36956" customFormat="1" x14ac:dyDescent="0.25"/>
    <row r="36957" customFormat="1" x14ac:dyDescent="0.25"/>
    <row r="36958" customFormat="1" x14ac:dyDescent="0.25"/>
    <row r="36959" customFormat="1" x14ac:dyDescent="0.25"/>
    <row r="36960" customFormat="1" x14ac:dyDescent="0.25"/>
    <row r="36961" customFormat="1" x14ac:dyDescent="0.25"/>
    <row r="36962" customFormat="1" x14ac:dyDescent="0.25"/>
    <row r="36963" customFormat="1" x14ac:dyDescent="0.25"/>
    <row r="36964" customFormat="1" x14ac:dyDescent="0.25"/>
    <row r="36965" customFormat="1" x14ac:dyDescent="0.25"/>
    <row r="36966" customFormat="1" x14ac:dyDescent="0.25"/>
    <row r="36967" customFormat="1" x14ac:dyDescent="0.25"/>
    <row r="36968" customFormat="1" x14ac:dyDescent="0.25"/>
    <row r="36969" customFormat="1" x14ac:dyDescent="0.25"/>
    <row r="36970" customFormat="1" x14ac:dyDescent="0.25"/>
    <row r="36971" customFormat="1" x14ac:dyDescent="0.25"/>
    <row r="36972" customFormat="1" x14ac:dyDescent="0.25"/>
    <row r="36973" customFormat="1" x14ac:dyDescent="0.25"/>
    <row r="36974" customFormat="1" x14ac:dyDescent="0.25"/>
    <row r="36975" customFormat="1" x14ac:dyDescent="0.25"/>
    <row r="36976" customFormat="1" x14ac:dyDescent="0.25"/>
    <row r="36977" customFormat="1" x14ac:dyDescent="0.25"/>
    <row r="36978" customFormat="1" x14ac:dyDescent="0.25"/>
    <row r="36979" customFormat="1" x14ac:dyDescent="0.25"/>
    <row r="36980" customFormat="1" x14ac:dyDescent="0.25"/>
    <row r="36981" customFormat="1" x14ac:dyDescent="0.25"/>
    <row r="36982" customFormat="1" x14ac:dyDescent="0.25"/>
    <row r="36983" customFormat="1" x14ac:dyDescent="0.25"/>
    <row r="36984" customFormat="1" x14ac:dyDescent="0.25"/>
    <row r="36985" customFormat="1" x14ac:dyDescent="0.25"/>
    <row r="36986" customFormat="1" x14ac:dyDescent="0.25"/>
    <row r="36987" customFormat="1" x14ac:dyDescent="0.25"/>
    <row r="36988" customFormat="1" x14ac:dyDescent="0.25"/>
    <row r="36989" customFormat="1" x14ac:dyDescent="0.25"/>
    <row r="36990" customFormat="1" x14ac:dyDescent="0.25"/>
    <row r="36991" customFormat="1" x14ac:dyDescent="0.25"/>
    <row r="36992" customFormat="1" x14ac:dyDescent="0.25"/>
    <row r="36993" customFormat="1" x14ac:dyDescent="0.25"/>
    <row r="36994" customFormat="1" x14ac:dyDescent="0.25"/>
    <row r="36995" customFormat="1" x14ac:dyDescent="0.25"/>
    <row r="36996" customFormat="1" x14ac:dyDescent="0.25"/>
    <row r="36997" customFormat="1" x14ac:dyDescent="0.25"/>
    <row r="36998" customFormat="1" x14ac:dyDescent="0.25"/>
    <row r="36999" customFormat="1" x14ac:dyDescent="0.25"/>
    <row r="37000" customFormat="1" x14ac:dyDescent="0.25"/>
    <row r="37001" customFormat="1" x14ac:dyDescent="0.25"/>
    <row r="37002" customFormat="1" x14ac:dyDescent="0.25"/>
    <row r="37003" customFormat="1" x14ac:dyDescent="0.25"/>
    <row r="37004" customFormat="1" x14ac:dyDescent="0.25"/>
    <row r="37005" customFormat="1" x14ac:dyDescent="0.25"/>
    <row r="37006" customFormat="1" x14ac:dyDescent="0.25"/>
    <row r="37007" customFormat="1" x14ac:dyDescent="0.25"/>
    <row r="37008" customFormat="1" x14ac:dyDescent="0.25"/>
    <row r="37009" customFormat="1" x14ac:dyDescent="0.25"/>
    <row r="37010" customFormat="1" x14ac:dyDescent="0.25"/>
    <row r="37011" customFormat="1" x14ac:dyDescent="0.25"/>
    <row r="37012" customFormat="1" x14ac:dyDescent="0.25"/>
    <row r="37013" customFormat="1" x14ac:dyDescent="0.25"/>
    <row r="37014" customFormat="1" x14ac:dyDescent="0.25"/>
    <row r="37015" customFormat="1" x14ac:dyDescent="0.25"/>
    <row r="37016" customFormat="1" x14ac:dyDescent="0.25"/>
    <row r="37017" customFormat="1" x14ac:dyDescent="0.25"/>
    <row r="37018" customFormat="1" x14ac:dyDescent="0.25"/>
    <row r="37019" customFormat="1" x14ac:dyDescent="0.25"/>
    <row r="37020" customFormat="1" x14ac:dyDescent="0.25"/>
    <row r="37021" customFormat="1" x14ac:dyDescent="0.25"/>
    <row r="37022" customFormat="1" x14ac:dyDescent="0.25"/>
    <row r="37023" customFormat="1" x14ac:dyDescent="0.25"/>
    <row r="37024" customFormat="1" x14ac:dyDescent="0.25"/>
    <row r="37025" customFormat="1" x14ac:dyDescent="0.25"/>
    <row r="37026" customFormat="1" x14ac:dyDescent="0.25"/>
    <row r="37027" customFormat="1" x14ac:dyDescent="0.25"/>
    <row r="37028" customFormat="1" x14ac:dyDescent="0.25"/>
    <row r="37029" customFormat="1" x14ac:dyDescent="0.25"/>
    <row r="37030" customFormat="1" x14ac:dyDescent="0.25"/>
    <row r="37031" customFormat="1" x14ac:dyDescent="0.25"/>
    <row r="37032" customFormat="1" x14ac:dyDescent="0.25"/>
    <row r="37033" customFormat="1" x14ac:dyDescent="0.25"/>
    <row r="37034" customFormat="1" x14ac:dyDescent="0.25"/>
    <row r="37035" customFormat="1" x14ac:dyDescent="0.25"/>
    <row r="37036" customFormat="1" x14ac:dyDescent="0.25"/>
    <row r="37037" customFormat="1" x14ac:dyDescent="0.25"/>
    <row r="37038" customFormat="1" x14ac:dyDescent="0.25"/>
    <row r="37039" customFormat="1" x14ac:dyDescent="0.25"/>
    <row r="37040" customFormat="1" x14ac:dyDescent="0.25"/>
    <row r="37041" customFormat="1" x14ac:dyDescent="0.25"/>
    <row r="37042" customFormat="1" x14ac:dyDescent="0.25"/>
    <row r="37043" customFormat="1" x14ac:dyDescent="0.25"/>
    <row r="37044" customFormat="1" x14ac:dyDescent="0.25"/>
    <row r="37045" customFormat="1" x14ac:dyDescent="0.25"/>
    <row r="37046" customFormat="1" x14ac:dyDescent="0.25"/>
    <row r="37047" customFormat="1" x14ac:dyDescent="0.25"/>
    <row r="37048" customFormat="1" x14ac:dyDescent="0.25"/>
    <row r="37049" customFormat="1" x14ac:dyDescent="0.25"/>
    <row r="37050" customFormat="1" x14ac:dyDescent="0.25"/>
    <row r="37051" customFormat="1" x14ac:dyDescent="0.25"/>
    <row r="37052" customFormat="1" x14ac:dyDescent="0.25"/>
    <row r="37053" customFormat="1" x14ac:dyDescent="0.25"/>
    <row r="37054" customFormat="1" x14ac:dyDescent="0.25"/>
    <row r="37055" customFormat="1" x14ac:dyDescent="0.25"/>
    <row r="37056" customFormat="1" x14ac:dyDescent="0.25"/>
    <row r="37057" customFormat="1" x14ac:dyDescent="0.25"/>
    <row r="37058" customFormat="1" x14ac:dyDescent="0.25"/>
    <row r="37059" customFormat="1" x14ac:dyDescent="0.25"/>
    <row r="37060" customFormat="1" x14ac:dyDescent="0.25"/>
    <row r="37061" customFormat="1" x14ac:dyDescent="0.25"/>
    <row r="37062" customFormat="1" x14ac:dyDescent="0.25"/>
    <row r="37063" customFormat="1" x14ac:dyDescent="0.25"/>
    <row r="37064" customFormat="1" x14ac:dyDescent="0.25"/>
    <row r="37065" customFormat="1" x14ac:dyDescent="0.25"/>
    <row r="37066" customFormat="1" x14ac:dyDescent="0.25"/>
    <row r="37067" customFormat="1" x14ac:dyDescent="0.25"/>
    <row r="37068" customFormat="1" x14ac:dyDescent="0.25"/>
    <row r="37069" customFormat="1" x14ac:dyDescent="0.25"/>
    <row r="37070" customFormat="1" x14ac:dyDescent="0.25"/>
    <row r="37071" customFormat="1" x14ac:dyDescent="0.25"/>
    <row r="37072" customFormat="1" x14ac:dyDescent="0.25"/>
    <row r="37073" customFormat="1" x14ac:dyDescent="0.25"/>
    <row r="37074" customFormat="1" x14ac:dyDescent="0.25"/>
    <row r="37075" customFormat="1" x14ac:dyDescent="0.25"/>
    <row r="37076" customFormat="1" x14ac:dyDescent="0.25"/>
    <row r="37077" customFormat="1" x14ac:dyDescent="0.25"/>
    <row r="37078" customFormat="1" x14ac:dyDescent="0.25"/>
    <row r="37079" customFormat="1" x14ac:dyDescent="0.25"/>
    <row r="37080" customFormat="1" x14ac:dyDescent="0.25"/>
    <row r="37081" customFormat="1" x14ac:dyDescent="0.25"/>
    <row r="37082" customFormat="1" x14ac:dyDescent="0.25"/>
    <row r="37083" customFormat="1" x14ac:dyDescent="0.25"/>
    <row r="37084" customFormat="1" x14ac:dyDescent="0.25"/>
    <row r="37085" customFormat="1" x14ac:dyDescent="0.25"/>
    <row r="37086" customFormat="1" x14ac:dyDescent="0.25"/>
    <row r="37087" customFormat="1" x14ac:dyDescent="0.25"/>
    <row r="37088" customFormat="1" x14ac:dyDescent="0.25"/>
    <row r="37089" customFormat="1" x14ac:dyDescent="0.25"/>
    <row r="37090" customFormat="1" x14ac:dyDescent="0.25"/>
    <row r="37091" customFormat="1" x14ac:dyDescent="0.25"/>
    <row r="37092" customFormat="1" x14ac:dyDescent="0.25"/>
    <row r="37093" customFormat="1" x14ac:dyDescent="0.25"/>
    <row r="37094" customFormat="1" x14ac:dyDescent="0.25"/>
    <row r="37095" customFormat="1" x14ac:dyDescent="0.25"/>
    <row r="37096" customFormat="1" x14ac:dyDescent="0.25"/>
    <row r="37097" customFormat="1" x14ac:dyDescent="0.25"/>
    <row r="37098" customFormat="1" x14ac:dyDescent="0.25"/>
    <row r="37099" customFormat="1" x14ac:dyDescent="0.25"/>
    <row r="37100" customFormat="1" x14ac:dyDescent="0.25"/>
    <row r="37101" customFormat="1" x14ac:dyDescent="0.25"/>
    <row r="37102" customFormat="1" x14ac:dyDescent="0.25"/>
    <row r="37103" customFormat="1" x14ac:dyDescent="0.25"/>
    <row r="37104" customFormat="1" x14ac:dyDescent="0.25"/>
    <row r="37105" customFormat="1" x14ac:dyDescent="0.25"/>
    <row r="37106" customFormat="1" x14ac:dyDescent="0.25"/>
    <row r="37107" customFormat="1" x14ac:dyDescent="0.25"/>
    <row r="37108" customFormat="1" x14ac:dyDescent="0.25"/>
    <row r="37109" customFormat="1" x14ac:dyDescent="0.25"/>
    <row r="37110" customFormat="1" x14ac:dyDescent="0.25"/>
    <row r="37111" customFormat="1" x14ac:dyDescent="0.25"/>
    <row r="37112" customFormat="1" x14ac:dyDescent="0.25"/>
    <row r="37113" customFormat="1" x14ac:dyDescent="0.25"/>
    <row r="37114" customFormat="1" x14ac:dyDescent="0.25"/>
    <row r="37115" customFormat="1" x14ac:dyDescent="0.25"/>
    <row r="37116" customFormat="1" x14ac:dyDescent="0.25"/>
    <row r="37117" customFormat="1" x14ac:dyDescent="0.25"/>
    <row r="37118" customFormat="1" x14ac:dyDescent="0.25"/>
    <row r="37119" customFormat="1" x14ac:dyDescent="0.25"/>
    <row r="37120" customFormat="1" x14ac:dyDescent="0.25"/>
    <row r="37121" customFormat="1" x14ac:dyDescent="0.25"/>
    <row r="37122" customFormat="1" x14ac:dyDescent="0.25"/>
    <row r="37123" customFormat="1" x14ac:dyDescent="0.25"/>
    <row r="37124" customFormat="1" x14ac:dyDescent="0.25"/>
    <row r="37125" customFormat="1" x14ac:dyDescent="0.25"/>
    <row r="37126" customFormat="1" x14ac:dyDescent="0.25"/>
    <row r="37127" customFormat="1" x14ac:dyDescent="0.25"/>
    <row r="37128" customFormat="1" x14ac:dyDescent="0.25"/>
    <row r="37129" customFormat="1" x14ac:dyDescent="0.25"/>
    <row r="37130" customFormat="1" x14ac:dyDescent="0.25"/>
    <row r="37131" customFormat="1" x14ac:dyDescent="0.25"/>
    <row r="37132" customFormat="1" x14ac:dyDescent="0.25"/>
    <row r="37133" customFormat="1" x14ac:dyDescent="0.25"/>
    <row r="37134" customFormat="1" x14ac:dyDescent="0.25"/>
    <row r="37135" customFormat="1" x14ac:dyDescent="0.25"/>
    <row r="37136" customFormat="1" x14ac:dyDescent="0.25"/>
    <row r="37137" customFormat="1" x14ac:dyDescent="0.25"/>
    <row r="37138" customFormat="1" x14ac:dyDescent="0.25"/>
    <row r="37139" customFormat="1" x14ac:dyDescent="0.25"/>
    <row r="37140" customFormat="1" x14ac:dyDescent="0.25"/>
    <row r="37141" customFormat="1" x14ac:dyDescent="0.25"/>
    <row r="37142" customFormat="1" x14ac:dyDescent="0.25"/>
    <row r="37143" customFormat="1" x14ac:dyDescent="0.25"/>
    <row r="37144" customFormat="1" x14ac:dyDescent="0.25"/>
    <row r="37145" customFormat="1" x14ac:dyDescent="0.25"/>
    <row r="37146" customFormat="1" x14ac:dyDescent="0.25"/>
    <row r="37147" customFormat="1" x14ac:dyDescent="0.25"/>
    <row r="37148" customFormat="1" x14ac:dyDescent="0.25"/>
    <row r="37149" customFormat="1" x14ac:dyDescent="0.25"/>
    <row r="37150" customFormat="1" x14ac:dyDescent="0.25"/>
    <row r="37151" customFormat="1" x14ac:dyDescent="0.25"/>
    <row r="37152" customFormat="1" x14ac:dyDescent="0.25"/>
    <row r="37153" customFormat="1" x14ac:dyDescent="0.25"/>
    <row r="37154" customFormat="1" x14ac:dyDescent="0.25"/>
    <row r="37155" customFormat="1" x14ac:dyDescent="0.25"/>
    <row r="37156" customFormat="1" x14ac:dyDescent="0.25"/>
    <row r="37157" customFormat="1" x14ac:dyDescent="0.25"/>
    <row r="37158" customFormat="1" x14ac:dyDescent="0.25"/>
    <row r="37159" customFormat="1" x14ac:dyDescent="0.25"/>
    <row r="37160" customFormat="1" x14ac:dyDescent="0.25"/>
    <row r="37161" customFormat="1" x14ac:dyDescent="0.25"/>
    <row r="37162" customFormat="1" x14ac:dyDescent="0.25"/>
    <row r="37163" customFormat="1" x14ac:dyDescent="0.25"/>
    <row r="37164" customFormat="1" x14ac:dyDescent="0.25"/>
    <row r="37165" customFormat="1" x14ac:dyDescent="0.25"/>
    <row r="37166" customFormat="1" x14ac:dyDescent="0.25"/>
    <row r="37167" customFormat="1" x14ac:dyDescent="0.25"/>
    <row r="37168" customFormat="1" x14ac:dyDescent="0.25"/>
    <row r="37169" customFormat="1" x14ac:dyDescent="0.25"/>
    <row r="37170" customFormat="1" x14ac:dyDescent="0.25"/>
    <row r="37171" customFormat="1" x14ac:dyDescent="0.25"/>
    <row r="37172" customFormat="1" x14ac:dyDescent="0.25"/>
    <row r="37173" customFormat="1" x14ac:dyDescent="0.25"/>
    <row r="37174" customFormat="1" x14ac:dyDescent="0.25"/>
    <row r="37175" customFormat="1" x14ac:dyDescent="0.25"/>
    <row r="37176" customFormat="1" x14ac:dyDescent="0.25"/>
    <row r="37177" customFormat="1" x14ac:dyDescent="0.25"/>
    <row r="37178" customFormat="1" x14ac:dyDescent="0.25"/>
    <row r="37179" customFormat="1" x14ac:dyDescent="0.25"/>
    <row r="37180" customFormat="1" x14ac:dyDescent="0.25"/>
    <row r="37181" customFormat="1" x14ac:dyDescent="0.25"/>
    <row r="37182" customFormat="1" x14ac:dyDescent="0.25"/>
    <row r="37183" customFormat="1" x14ac:dyDescent="0.25"/>
    <row r="37184" customFormat="1" x14ac:dyDescent="0.25"/>
    <row r="37185" customFormat="1" x14ac:dyDescent="0.25"/>
    <row r="37186" customFormat="1" x14ac:dyDescent="0.25"/>
    <row r="37187" customFormat="1" x14ac:dyDescent="0.25"/>
    <row r="37188" customFormat="1" x14ac:dyDescent="0.25"/>
    <row r="37189" customFormat="1" x14ac:dyDescent="0.25"/>
    <row r="37190" customFormat="1" x14ac:dyDescent="0.25"/>
    <row r="37191" customFormat="1" x14ac:dyDescent="0.25"/>
    <row r="37192" customFormat="1" x14ac:dyDescent="0.25"/>
    <row r="37193" customFormat="1" x14ac:dyDescent="0.25"/>
    <row r="37194" customFormat="1" x14ac:dyDescent="0.25"/>
    <row r="37195" customFormat="1" x14ac:dyDescent="0.25"/>
    <row r="37196" customFormat="1" x14ac:dyDescent="0.25"/>
    <row r="37197" customFormat="1" x14ac:dyDescent="0.25"/>
    <row r="37198" customFormat="1" x14ac:dyDescent="0.25"/>
    <row r="37199" customFormat="1" x14ac:dyDescent="0.25"/>
    <row r="37200" customFormat="1" x14ac:dyDescent="0.25"/>
    <row r="37201" customFormat="1" x14ac:dyDescent="0.25"/>
    <row r="37202" customFormat="1" x14ac:dyDescent="0.25"/>
    <row r="37203" customFormat="1" x14ac:dyDescent="0.25"/>
    <row r="37204" customFormat="1" x14ac:dyDescent="0.25"/>
    <row r="37205" customFormat="1" x14ac:dyDescent="0.25"/>
    <row r="37206" customFormat="1" x14ac:dyDescent="0.25"/>
    <row r="37207" customFormat="1" x14ac:dyDescent="0.25"/>
    <row r="37208" customFormat="1" x14ac:dyDescent="0.25"/>
    <row r="37209" customFormat="1" x14ac:dyDescent="0.25"/>
    <row r="37210" customFormat="1" x14ac:dyDescent="0.25"/>
    <row r="37211" customFormat="1" x14ac:dyDescent="0.25"/>
    <row r="37212" customFormat="1" x14ac:dyDescent="0.25"/>
    <row r="37213" customFormat="1" x14ac:dyDescent="0.25"/>
    <row r="37214" customFormat="1" x14ac:dyDescent="0.25"/>
    <row r="37215" customFormat="1" x14ac:dyDescent="0.25"/>
    <row r="37216" customFormat="1" x14ac:dyDescent="0.25"/>
    <row r="37217" customFormat="1" x14ac:dyDescent="0.25"/>
    <row r="37218" customFormat="1" x14ac:dyDescent="0.25"/>
    <row r="37219" customFormat="1" x14ac:dyDescent="0.25"/>
    <row r="37220" customFormat="1" x14ac:dyDescent="0.25"/>
    <row r="37221" customFormat="1" x14ac:dyDescent="0.25"/>
    <row r="37222" customFormat="1" x14ac:dyDescent="0.25"/>
    <row r="37223" customFormat="1" x14ac:dyDescent="0.25"/>
    <row r="37224" customFormat="1" x14ac:dyDescent="0.25"/>
    <row r="37225" customFormat="1" x14ac:dyDescent="0.25"/>
    <row r="37226" customFormat="1" x14ac:dyDescent="0.25"/>
    <row r="37227" customFormat="1" x14ac:dyDescent="0.25"/>
    <row r="37228" customFormat="1" x14ac:dyDescent="0.25"/>
    <row r="37229" customFormat="1" x14ac:dyDescent="0.25"/>
    <row r="37230" customFormat="1" x14ac:dyDescent="0.25"/>
    <row r="37231" customFormat="1" x14ac:dyDescent="0.25"/>
    <row r="37232" customFormat="1" x14ac:dyDescent="0.25"/>
    <row r="37233" customFormat="1" x14ac:dyDescent="0.25"/>
    <row r="37234" customFormat="1" x14ac:dyDescent="0.25"/>
    <row r="37235" customFormat="1" x14ac:dyDescent="0.25"/>
    <row r="37236" customFormat="1" x14ac:dyDescent="0.25"/>
    <row r="37237" customFormat="1" x14ac:dyDescent="0.25"/>
    <row r="37238" customFormat="1" x14ac:dyDescent="0.25"/>
    <row r="37239" customFormat="1" x14ac:dyDescent="0.25"/>
    <row r="37240" customFormat="1" x14ac:dyDescent="0.25"/>
    <row r="37241" customFormat="1" x14ac:dyDescent="0.25"/>
    <row r="37242" customFormat="1" x14ac:dyDescent="0.25"/>
    <row r="37243" customFormat="1" x14ac:dyDescent="0.25"/>
    <row r="37244" customFormat="1" x14ac:dyDescent="0.25"/>
    <row r="37245" customFormat="1" x14ac:dyDescent="0.25"/>
    <row r="37246" customFormat="1" x14ac:dyDescent="0.25"/>
    <row r="37247" customFormat="1" x14ac:dyDescent="0.25"/>
    <row r="37248" customFormat="1" x14ac:dyDescent="0.25"/>
    <row r="37249" customFormat="1" x14ac:dyDescent="0.25"/>
    <row r="37250" customFormat="1" x14ac:dyDescent="0.25"/>
    <row r="37251" customFormat="1" x14ac:dyDescent="0.25"/>
    <row r="37252" customFormat="1" x14ac:dyDescent="0.25"/>
    <row r="37253" customFormat="1" x14ac:dyDescent="0.25"/>
    <row r="37254" customFormat="1" x14ac:dyDescent="0.25"/>
    <row r="37255" customFormat="1" x14ac:dyDescent="0.25"/>
    <row r="37256" customFormat="1" x14ac:dyDescent="0.25"/>
    <row r="37257" customFormat="1" x14ac:dyDescent="0.25"/>
    <row r="37258" customFormat="1" x14ac:dyDescent="0.25"/>
    <row r="37259" customFormat="1" x14ac:dyDescent="0.25"/>
    <row r="37260" customFormat="1" x14ac:dyDescent="0.25"/>
    <row r="37261" customFormat="1" x14ac:dyDescent="0.25"/>
    <row r="37262" customFormat="1" x14ac:dyDescent="0.25"/>
    <row r="37263" customFormat="1" x14ac:dyDescent="0.25"/>
    <row r="37264" customFormat="1" x14ac:dyDescent="0.25"/>
    <row r="37265" customFormat="1" x14ac:dyDescent="0.25"/>
    <row r="37266" customFormat="1" x14ac:dyDescent="0.25"/>
    <row r="37267" customFormat="1" x14ac:dyDescent="0.25"/>
    <row r="37268" customFormat="1" x14ac:dyDescent="0.25"/>
    <row r="37269" customFormat="1" x14ac:dyDescent="0.25"/>
    <row r="37270" customFormat="1" x14ac:dyDescent="0.25"/>
    <row r="37271" customFormat="1" x14ac:dyDescent="0.25"/>
    <row r="37272" customFormat="1" x14ac:dyDescent="0.25"/>
    <row r="37273" customFormat="1" x14ac:dyDescent="0.25"/>
    <row r="37274" customFormat="1" x14ac:dyDescent="0.25"/>
    <row r="37275" customFormat="1" x14ac:dyDescent="0.25"/>
    <row r="37276" customFormat="1" x14ac:dyDescent="0.25"/>
    <row r="37277" customFormat="1" x14ac:dyDescent="0.25"/>
    <row r="37278" customFormat="1" x14ac:dyDescent="0.25"/>
    <row r="37279" customFormat="1" x14ac:dyDescent="0.25"/>
    <row r="37280" customFormat="1" x14ac:dyDescent="0.25"/>
    <row r="37281" customFormat="1" x14ac:dyDescent="0.25"/>
    <row r="37282" customFormat="1" x14ac:dyDescent="0.25"/>
    <row r="37283" customFormat="1" x14ac:dyDescent="0.25"/>
    <row r="37284" customFormat="1" x14ac:dyDescent="0.25"/>
    <row r="37285" customFormat="1" x14ac:dyDescent="0.25"/>
    <row r="37286" customFormat="1" x14ac:dyDescent="0.25"/>
    <row r="37287" customFormat="1" x14ac:dyDescent="0.25"/>
    <row r="37288" customFormat="1" x14ac:dyDescent="0.25"/>
    <row r="37289" customFormat="1" x14ac:dyDescent="0.25"/>
    <row r="37290" customFormat="1" x14ac:dyDescent="0.25"/>
    <row r="37291" customFormat="1" x14ac:dyDescent="0.25"/>
    <row r="37292" customFormat="1" x14ac:dyDescent="0.25"/>
    <row r="37293" customFormat="1" x14ac:dyDescent="0.25"/>
    <row r="37294" customFormat="1" x14ac:dyDescent="0.25"/>
    <row r="37295" customFormat="1" x14ac:dyDescent="0.25"/>
    <row r="37296" customFormat="1" x14ac:dyDescent="0.25"/>
    <row r="37297" customFormat="1" x14ac:dyDescent="0.25"/>
    <row r="37298" customFormat="1" x14ac:dyDescent="0.25"/>
    <row r="37299" customFormat="1" x14ac:dyDescent="0.25"/>
    <row r="37300" customFormat="1" x14ac:dyDescent="0.25"/>
    <row r="37301" customFormat="1" x14ac:dyDescent="0.25"/>
    <row r="37302" customFormat="1" x14ac:dyDescent="0.25"/>
    <row r="37303" customFormat="1" x14ac:dyDescent="0.25"/>
    <row r="37304" customFormat="1" x14ac:dyDescent="0.25"/>
    <row r="37305" customFormat="1" x14ac:dyDescent="0.25"/>
    <row r="37306" customFormat="1" x14ac:dyDescent="0.25"/>
    <row r="37307" customFormat="1" x14ac:dyDescent="0.25"/>
    <row r="37308" customFormat="1" x14ac:dyDescent="0.25"/>
    <row r="37309" customFormat="1" x14ac:dyDescent="0.25"/>
    <row r="37310" customFormat="1" x14ac:dyDescent="0.25"/>
    <row r="37311" customFormat="1" x14ac:dyDescent="0.25"/>
    <row r="37312" customFormat="1" x14ac:dyDescent="0.25"/>
    <row r="37313" customFormat="1" x14ac:dyDescent="0.25"/>
    <row r="37314" customFormat="1" x14ac:dyDescent="0.25"/>
    <row r="37315" customFormat="1" x14ac:dyDescent="0.25"/>
    <row r="37316" customFormat="1" x14ac:dyDescent="0.25"/>
    <row r="37317" customFormat="1" x14ac:dyDescent="0.25"/>
    <row r="37318" customFormat="1" x14ac:dyDescent="0.25"/>
    <row r="37319" customFormat="1" x14ac:dyDescent="0.25"/>
    <row r="37320" customFormat="1" x14ac:dyDescent="0.25"/>
    <row r="37321" customFormat="1" x14ac:dyDescent="0.25"/>
    <row r="37322" customFormat="1" x14ac:dyDescent="0.25"/>
    <row r="37323" customFormat="1" x14ac:dyDescent="0.25"/>
    <row r="37324" customFormat="1" x14ac:dyDescent="0.25"/>
    <row r="37325" customFormat="1" x14ac:dyDescent="0.25"/>
    <row r="37326" customFormat="1" x14ac:dyDescent="0.25"/>
    <row r="37327" customFormat="1" x14ac:dyDescent="0.25"/>
    <row r="37328" customFormat="1" x14ac:dyDescent="0.25"/>
    <row r="37329" customFormat="1" x14ac:dyDescent="0.25"/>
    <row r="37330" customFormat="1" x14ac:dyDescent="0.25"/>
    <row r="37331" customFormat="1" x14ac:dyDescent="0.25"/>
    <row r="37332" customFormat="1" x14ac:dyDescent="0.25"/>
    <row r="37333" customFormat="1" x14ac:dyDescent="0.25"/>
    <row r="37334" customFormat="1" x14ac:dyDescent="0.25"/>
    <row r="37335" customFormat="1" x14ac:dyDescent="0.25"/>
    <row r="37336" customFormat="1" x14ac:dyDescent="0.25"/>
    <row r="37337" customFormat="1" x14ac:dyDescent="0.25"/>
    <row r="37338" customFormat="1" x14ac:dyDescent="0.25"/>
    <row r="37339" customFormat="1" x14ac:dyDescent="0.25"/>
    <row r="37340" customFormat="1" x14ac:dyDescent="0.25"/>
    <row r="37341" customFormat="1" x14ac:dyDescent="0.25"/>
    <row r="37342" customFormat="1" x14ac:dyDescent="0.25"/>
    <row r="37343" customFormat="1" x14ac:dyDescent="0.25"/>
    <row r="37344" customFormat="1" x14ac:dyDescent="0.25"/>
    <row r="37345" customFormat="1" x14ac:dyDescent="0.25"/>
    <row r="37346" customFormat="1" x14ac:dyDescent="0.25"/>
    <row r="37347" customFormat="1" x14ac:dyDescent="0.25"/>
    <row r="37348" customFormat="1" x14ac:dyDescent="0.25"/>
    <row r="37349" customFormat="1" x14ac:dyDescent="0.25"/>
    <row r="37350" customFormat="1" x14ac:dyDescent="0.25"/>
    <row r="37351" customFormat="1" x14ac:dyDescent="0.25"/>
    <row r="37352" customFormat="1" x14ac:dyDescent="0.25"/>
    <row r="37353" customFormat="1" x14ac:dyDescent="0.25"/>
    <row r="37354" customFormat="1" x14ac:dyDescent="0.25"/>
    <row r="37355" customFormat="1" x14ac:dyDescent="0.25"/>
    <row r="37356" customFormat="1" x14ac:dyDescent="0.25"/>
    <row r="37357" customFormat="1" x14ac:dyDescent="0.25"/>
    <row r="37358" customFormat="1" x14ac:dyDescent="0.25"/>
    <row r="37359" customFormat="1" x14ac:dyDescent="0.25"/>
    <row r="37360" customFormat="1" x14ac:dyDescent="0.25"/>
    <row r="37361" customFormat="1" x14ac:dyDescent="0.25"/>
    <row r="37362" customFormat="1" x14ac:dyDescent="0.25"/>
    <row r="37363" customFormat="1" x14ac:dyDescent="0.25"/>
    <row r="37364" customFormat="1" x14ac:dyDescent="0.25"/>
    <row r="37365" customFormat="1" x14ac:dyDescent="0.25"/>
    <row r="37366" customFormat="1" x14ac:dyDescent="0.25"/>
    <row r="37367" customFormat="1" x14ac:dyDescent="0.25"/>
    <row r="37368" customFormat="1" x14ac:dyDescent="0.25"/>
    <row r="37369" customFormat="1" x14ac:dyDescent="0.25"/>
    <row r="37370" customFormat="1" x14ac:dyDescent="0.25"/>
    <row r="37371" customFormat="1" x14ac:dyDescent="0.25"/>
    <row r="37372" customFormat="1" x14ac:dyDescent="0.25"/>
    <row r="37373" customFormat="1" x14ac:dyDescent="0.25"/>
    <row r="37374" customFormat="1" x14ac:dyDescent="0.25"/>
    <row r="37375" customFormat="1" x14ac:dyDescent="0.25"/>
    <row r="37376" customFormat="1" x14ac:dyDescent="0.25"/>
    <row r="37377" customFormat="1" x14ac:dyDescent="0.25"/>
    <row r="37378" customFormat="1" x14ac:dyDescent="0.25"/>
    <row r="37379" customFormat="1" x14ac:dyDescent="0.25"/>
    <row r="37380" customFormat="1" x14ac:dyDescent="0.25"/>
    <row r="37381" customFormat="1" x14ac:dyDescent="0.25"/>
    <row r="37382" customFormat="1" x14ac:dyDescent="0.25"/>
    <row r="37383" customFormat="1" x14ac:dyDescent="0.25"/>
    <row r="37384" customFormat="1" x14ac:dyDescent="0.25"/>
    <row r="37385" customFormat="1" x14ac:dyDescent="0.25"/>
    <row r="37386" customFormat="1" x14ac:dyDescent="0.25"/>
    <row r="37387" customFormat="1" x14ac:dyDescent="0.25"/>
    <row r="37388" customFormat="1" x14ac:dyDescent="0.25"/>
    <row r="37389" customFormat="1" x14ac:dyDescent="0.25"/>
    <row r="37390" customFormat="1" x14ac:dyDescent="0.25"/>
    <row r="37391" customFormat="1" x14ac:dyDescent="0.25"/>
    <row r="37392" customFormat="1" x14ac:dyDescent="0.25"/>
    <row r="37393" customFormat="1" x14ac:dyDescent="0.25"/>
    <row r="37394" customFormat="1" x14ac:dyDescent="0.25"/>
    <row r="37395" customFormat="1" x14ac:dyDescent="0.25"/>
    <row r="37396" customFormat="1" x14ac:dyDescent="0.25"/>
    <row r="37397" customFormat="1" x14ac:dyDescent="0.25"/>
    <row r="37398" customFormat="1" x14ac:dyDescent="0.25"/>
    <row r="37399" customFormat="1" x14ac:dyDescent="0.25"/>
    <row r="37400" customFormat="1" x14ac:dyDescent="0.25"/>
    <row r="37401" customFormat="1" x14ac:dyDescent="0.25"/>
    <row r="37402" customFormat="1" x14ac:dyDescent="0.25"/>
    <row r="37403" customFormat="1" x14ac:dyDescent="0.25"/>
    <row r="37404" customFormat="1" x14ac:dyDescent="0.25"/>
    <row r="37405" customFormat="1" x14ac:dyDescent="0.25"/>
    <row r="37406" customFormat="1" x14ac:dyDescent="0.25"/>
    <row r="37407" customFormat="1" x14ac:dyDescent="0.25"/>
    <row r="37408" customFormat="1" x14ac:dyDescent="0.25"/>
    <row r="37409" customFormat="1" x14ac:dyDescent="0.25"/>
    <row r="37410" customFormat="1" x14ac:dyDescent="0.25"/>
    <row r="37411" customFormat="1" x14ac:dyDescent="0.25"/>
    <row r="37412" customFormat="1" x14ac:dyDescent="0.25"/>
    <row r="37413" customFormat="1" x14ac:dyDescent="0.25"/>
    <row r="37414" customFormat="1" x14ac:dyDescent="0.25"/>
    <row r="37415" customFormat="1" x14ac:dyDescent="0.25"/>
    <row r="37416" customFormat="1" x14ac:dyDescent="0.25"/>
    <row r="37417" customFormat="1" x14ac:dyDescent="0.25"/>
    <row r="37418" customFormat="1" x14ac:dyDescent="0.25"/>
    <row r="37419" customFormat="1" x14ac:dyDescent="0.25"/>
    <row r="37420" customFormat="1" x14ac:dyDescent="0.25"/>
    <row r="37421" customFormat="1" x14ac:dyDescent="0.25"/>
    <row r="37422" customFormat="1" x14ac:dyDescent="0.25"/>
    <row r="37423" customFormat="1" x14ac:dyDescent="0.25"/>
    <row r="37424" customFormat="1" x14ac:dyDescent="0.25"/>
    <row r="37425" customFormat="1" x14ac:dyDescent="0.25"/>
    <row r="37426" customFormat="1" x14ac:dyDescent="0.25"/>
    <row r="37427" customFormat="1" x14ac:dyDescent="0.25"/>
    <row r="37428" customFormat="1" x14ac:dyDescent="0.25"/>
    <row r="37429" customFormat="1" x14ac:dyDescent="0.25"/>
    <row r="37430" customFormat="1" x14ac:dyDescent="0.25"/>
    <row r="37431" customFormat="1" x14ac:dyDescent="0.25"/>
    <row r="37432" customFormat="1" x14ac:dyDescent="0.25"/>
    <row r="37433" customFormat="1" x14ac:dyDescent="0.25"/>
    <row r="37434" customFormat="1" x14ac:dyDescent="0.25"/>
    <row r="37435" customFormat="1" x14ac:dyDescent="0.25"/>
    <row r="37436" customFormat="1" x14ac:dyDescent="0.25"/>
    <row r="37437" customFormat="1" x14ac:dyDescent="0.25"/>
    <row r="37438" customFormat="1" x14ac:dyDescent="0.25"/>
    <row r="37439" customFormat="1" x14ac:dyDescent="0.25"/>
    <row r="37440" customFormat="1" x14ac:dyDescent="0.25"/>
    <row r="37441" customFormat="1" x14ac:dyDescent="0.25"/>
    <row r="37442" customFormat="1" x14ac:dyDescent="0.25"/>
    <row r="37443" customFormat="1" x14ac:dyDescent="0.25"/>
    <row r="37444" customFormat="1" x14ac:dyDescent="0.25"/>
    <row r="37445" customFormat="1" x14ac:dyDescent="0.25"/>
    <row r="37446" customFormat="1" x14ac:dyDescent="0.25"/>
    <row r="37447" customFormat="1" x14ac:dyDescent="0.25"/>
    <row r="37448" customFormat="1" x14ac:dyDescent="0.25"/>
    <row r="37449" customFormat="1" x14ac:dyDescent="0.25"/>
    <row r="37450" customFormat="1" x14ac:dyDescent="0.25"/>
    <row r="37451" customFormat="1" x14ac:dyDescent="0.25"/>
    <row r="37452" customFormat="1" x14ac:dyDescent="0.25"/>
    <row r="37453" customFormat="1" x14ac:dyDescent="0.25"/>
    <row r="37454" customFormat="1" x14ac:dyDescent="0.25"/>
    <row r="37455" customFormat="1" x14ac:dyDescent="0.25"/>
    <row r="37456" customFormat="1" x14ac:dyDescent="0.25"/>
    <row r="37457" customFormat="1" x14ac:dyDescent="0.25"/>
    <row r="37458" customFormat="1" x14ac:dyDescent="0.25"/>
    <row r="37459" customFormat="1" x14ac:dyDescent="0.25"/>
    <row r="37460" customFormat="1" x14ac:dyDescent="0.25"/>
    <row r="37461" customFormat="1" x14ac:dyDescent="0.25"/>
    <row r="37462" customFormat="1" x14ac:dyDescent="0.25"/>
    <row r="37463" customFormat="1" x14ac:dyDescent="0.25"/>
    <row r="37464" customFormat="1" x14ac:dyDescent="0.25"/>
    <row r="37465" customFormat="1" x14ac:dyDescent="0.25"/>
    <row r="37466" customFormat="1" x14ac:dyDescent="0.25"/>
    <row r="37467" customFormat="1" x14ac:dyDescent="0.25"/>
    <row r="37468" customFormat="1" x14ac:dyDescent="0.25"/>
    <row r="37469" customFormat="1" x14ac:dyDescent="0.25"/>
    <row r="37470" customFormat="1" x14ac:dyDescent="0.25"/>
    <row r="37471" customFormat="1" x14ac:dyDescent="0.25"/>
    <row r="37472" customFormat="1" x14ac:dyDescent="0.25"/>
    <row r="37473" customFormat="1" x14ac:dyDescent="0.25"/>
    <row r="37474" customFormat="1" x14ac:dyDescent="0.25"/>
    <row r="37475" customFormat="1" x14ac:dyDescent="0.25"/>
    <row r="37476" customFormat="1" x14ac:dyDescent="0.25"/>
    <row r="37477" customFormat="1" x14ac:dyDescent="0.25"/>
    <row r="37478" customFormat="1" x14ac:dyDescent="0.25"/>
    <row r="37479" customFormat="1" x14ac:dyDescent="0.25"/>
    <row r="37480" customFormat="1" x14ac:dyDescent="0.25"/>
    <row r="37481" customFormat="1" x14ac:dyDescent="0.25"/>
    <row r="37482" customFormat="1" x14ac:dyDescent="0.25"/>
    <row r="37483" customFormat="1" x14ac:dyDescent="0.25"/>
    <row r="37484" customFormat="1" x14ac:dyDescent="0.25"/>
    <row r="37485" customFormat="1" x14ac:dyDescent="0.25"/>
    <row r="37486" customFormat="1" x14ac:dyDescent="0.25"/>
    <row r="37487" customFormat="1" x14ac:dyDescent="0.25"/>
    <row r="37488" customFormat="1" x14ac:dyDescent="0.25"/>
    <row r="37489" customFormat="1" x14ac:dyDescent="0.25"/>
    <row r="37490" customFormat="1" x14ac:dyDescent="0.25"/>
    <row r="37491" customFormat="1" x14ac:dyDescent="0.25"/>
    <row r="37492" customFormat="1" x14ac:dyDescent="0.25"/>
    <row r="37493" customFormat="1" x14ac:dyDescent="0.25"/>
    <row r="37494" customFormat="1" x14ac:dyDescent="0.25"/>
    <row r="37495" customFormat="1" x14ac:dyDescent="0.25"/>
    <row r="37496" customFormat="1" x14ac:dyDescent="0.25"/>
    <row r="37497" customFormat="1" x14ac:dyDescent="0.25"/>
    <row r="37498" customFormat="1" x14ac:dyDescent="0.25"/>
    <row r="37499" customFormat="1" x14ac:dyDescent="0.25"/>
    <row r="37500" customFormat="1" x14ac:dyDescent="0.25"/>
    <row r="37501" customFormat="1" x14ac:dyDescent="0.25"/>
    <row r="37502" customFormat="1" x14ac:dyDescent="0.25"/>
    <row r="37503" customFormat="1" x14ac:dyDescent="0.25"/>
    <row r="37504" customFormat="1" x14ac:dyDescent="0.25"/>
    <row r="37505" customFormat="1" x14ac:dyDescent="0.25"/>
    <row r="37506" customFormat="1" x14ac:dyDescent="0.25"/>
    <row r="37507" customFormat="1" x14ac:dyDescent="0.25"/>
    <row r="37508" customFormat="1" x14ac:dyDescent="0.25"/>
    <row r="37509" customFormat="1" x14ac:dyDescent="0.25"/>
    <row r="37510" customFormat="1" x14ac:dyDescent="0.25"/>
    <row r="37511" customFormat="1" x14ac:dyDescent="0.25"/>
    <row r="37512" customFormat="1" x14ac:dyDescent="0.25"/>
    <row r="37513" customFormat="1" x14ac:dyDescent="0.25"/>
    <row r="37514" customFormat="1" x14ac:dyDescent="0.25"/>
    <row r="37515" customFormat="1" x14ac:dyDescent="0.25"/>
    <row r="37516" customFormat="1" x14ac:dyDescent="0.25"/>
    <row r="37517" customFormat="1" x14ac:dyDescent="0.25"/>
    <row r="37518" customFormat="1" x14ac:dyDescent="0.25"/>
    <row r="37519" customFormat="1" x14ac:dyDescent="0.25"/>
    <row r="37520" customFormat="1" x14ac:dyDescent="0.25"/>
    <row r="37521" customFormat="1" x14ac:dyDescent="0.25"/>
    <row r="37522" customFormat="1" x14ac:dyDescent="0.25"/>
    <row r="37523" customFormat="1" x14ac:dyDescent="0.25"/>
    <row r="37524" customFormat="1" x14ac:dyDescent="0.25"/>
    <row r="37525" customFormat="1" x14ac:dyDescent="0.25"/>
    <row r="37526" customFormat="1" x14ac:dyDescent="0.25"/>
    <row r="37527" customFormat="1" x14ac:dyDescent="0.25"/>
    <row r="37528" customFormat="1" x14ac:dyDescent="0.25"/>
    <row r="37529" customFormat="1" x14ac:dyDescent="0.25"/>
    <row r="37530" customFormat="1" x14ac:dyDescent="0.25"/>
    <row r="37531" customFormat="1" x14ac:dyDescent="0.25"/>
    <row r="37532" customFormat="1" x14ac:dyDescent="0.25"/>
    <row r="37533" customFormat="1" x14ac:dyDescent="0.25"/>
    <row r="37534" customFormat="1" x14ac:dyDescent="0.25"/>
    <row r="37535" customFormat="1" x14ac:dyDescent="0.25"/>
    <row r="37536" customFormat="1" x14ac:dyDescent="0.25"/>
    <row r="37537" customFormat="1" x14ac:dyDescent="0.25"/>
    <row r="37538" customFormat="1" x14ac:dyDescent="0.25"/>
    <row r="37539" customFormat="1" x14ac:dyDescent="0.25"/>
    <row r="37540" customFormat="1" x14ac:dyDescent="0.25"/>
    <row r="37541" customFormat="1" x14ac:dyDescent="0.25"/>
    <row r="37542" customFormat="1" x14ac:dyDescent="0.25"/>
    <row r="37543" customFormat="1" x14ac:dyDescent="0.25"/>
    <row r="37544" customFormat="1" x14ac:dyDescent="0.25"/>
    <row r="37545" customFormat="1" x14ac:dyDescent="0.25"/>
    <row r="37546" customFormat="1" x14ac:dyDescent="0.25"/>
    <row r="37547" customFormat="1" x14ac:dyDescent="0.25"/>
    <row r="37548" customFormat="1" x14ac:dyDescent="0.25"/>
    <row r="37549" customFormat="1" x14ac:dyDescent="0.25"/>
    <row r="37550" customFormat="1" x14ac:dyDescent="0.25"/>
    <row r="37551" customFormat="1" x14ac:dyDescent="0.25"/>
    <row r="37552" customFormat="1" x14ac:dyDescent="0.25"/>
    <row r="37553" customFormat="1" x14ac:dyDescent="0.25"/>
    <row r="37554" customFormat="1" x14ac:dyDescent="0.25"/>
    <row r="37555" customFormat="1" x14ac:dyDescent="0.25"/>
    <row r="37556" customFormat="1" x14ac:dyDescent="0.25"/>
    <row r="37557" customFormat="1" x14ac:dyDescent="0.25"/>
    <row r="37558" customFormat="1" x14ac:dyDescent="0.25"/>
    <row r="37559" customFormat="1" x14ac:dyDescent="0.25"/>
    <row r="37560" customFormat="1" x14ac:dyDescent="0.25"/>
    <row r="37561" customFormat="1" x14ac:dyDescent="0.25"/>
    <row r="37562" customFormat="1" x14ac:dyDescent="0.25"/>
    <row r="37563" customFormat="1" x14ac:dyDescent="0.25"/>
    <row r="37564" customFormat="1" x14ac:dyDescent="0.25"/>
    <row r="37565" customFormat="1" x14ac:dyDescent="0.25"/>
    <row r="37566" customFormat="1" x14ac:dyDescent="0.25"/>
    <row r="37567" customFormat="1" x14ac:dyDescent="0.25"/>
    <row r="37568" customFormat="1" x14ac:dyDescent="0.25"/>
    <row r="37569" customFormat="1" x14ac:dyDescent="0.25"/>
    <row r="37570" customFormat="1" x14ac:dyDescent="0.25"/>
    <row r="37571" customFormat="1" x14ac:dyDescent="0.25"/>
    <row r="37572" customFormat="1" x14ac:dyDescent="0.25"/>
    <row r="37573" customFormat="1" x14ac:dyDescent="0.25"/>
    <row r="37574" customFormat="1" x14ac:dyDescent="0.25"/>
    <row r="37575" customFormat="1" x14ac:dyDescent="0.25"/>
    <row r="37576" customFormat="1" x14ac:dyDescent="0.25"/>
    <row r="37577" customFormat="1" x14ac:dyDescent="0.25"/>
    <row r="37578" customFormat="1" x14ac:dyDescent="0.25"/>
    <row r="37579" customFormat="1" x14ac:dyDescent="0.25"/>
    <row r="37580" customFormat="1" x14ac:dyDescent="0.25"/>
    <row r="37581" customFormat="1" x14ac:dyDescent="0.25"/>
    <row r="37582" customFormat="1" x14ac:dyDescent="0.25"/>
    <row r="37583" customFormat="1" x14ac:dyDescent="0.25"/>
    <row r="37584" customFormat="1" x14ac:dyDescent="0.25"/>
    <row r="37585" customFormat="1" x14ac:dyDescent="0.25"/>
    <row r="37586" customFormat="1" x14ac:dyDescent="0.25"/>
    <row r="37587" customFormat="1" x14ac:dyDescent="0.25"/>
    <row r="37588" customFormat="1" x14ac:dyDescent="0.25"/>
    <row r="37589" customFormat="1" x14ac:dyDescent="0.25"/>
    <row r="37590" customFormat="1" x14ac:dyDescent="0.25"/>
    <row r="37591" customFormat="1" x14ac:dyDescent="0.25"/>
    <row r="37592" customFormat="1" x14ac:dyDescent="0.25"/>
    <row r="37593" customFormat="1" x14ac:dyDescent="0.25"/>
    <row r="37594" customFormat="1" x14ac:dyDescent="0.25"/>
    <row r="37595" customFormat="1" x14ac:dyDescent="0.25"/>
    <row r="37596" customFormat="1" x14ac:dyDescent="0.25"/>
    <row r="37597" customFormat="1" x14ac:dyDescent="0.25"/>
    <row r="37598" customFormat="1" x14ac:dyDescent="0.25"/>
    <row r="37599" customFormat="1" x14ac:dyDescent="0.25"/>
    <row r="37600" customFormat="1" x14ac:dyDescent="0.25"/>
    <row r="37601" customFormat="1" x14ac:dyDescent="0.25"/>
    <row r="37602" customFormat="1" x14ac:dyDescent="0.25"/>
    <row r="37603" customFormat="1" x14ac:dyDescent="0.25"/>
    <row r="37604" customFormat="1" x14ac:dyDescent="0.25"/>
    <row r="37605" customFormat="1" x14ac:dyDescent="0.25"/>
    <row r="37606" customFormat="1" x14ac:dyDescent="0.25"/>
    <row r="37607" customFormat="1" x14ac:dyDescent="0.25"/>
    <row r="37608" customFormat="1" x14ac:dyDescent="0.25"/>
    <row r="37609" customFormat="1" x14ac:dyDescent="0.25"/>
    <row r="37610" customFormat="1" x14ac:dyDescent="0.25"/>
    <row r="37611" customFormat="1" x14ac:dyDescent="0.25"/>
    <row r="37612" customFormat="1" x14ac:dyDescent="0.25"/>
    <row r="37613" customFormat="1" x14ac:dyDescent="0.25"/>
    <row r="37614" customFormat="1" x14ac:dyDescent="0.25"/>
    <row r="37615" customFormat="1" x14ac:dyDescent="0.25"/>
    <row r="37616" customFormat="1" x14ac:dyDescent="0.25"/>
    <row r="37617" customFormat="1" x14ac:dyDescent="0.25"/>
    <row r="37618" customFormat="1" x14ac:dyDescent="0.25"/>
    <row r="37619" customFormat="1" x14ac:dyDescent="0.25"/>
    <row r="37620" customFormat="1" x14ac:dyDescent="0.25"/>
    <row r="37621" customFormat="1" x14ac:dyDescent="0.25"/>
    <row r="37622" customFormat="1" x14ac:dyDescent="0.25"/>
    <row r="37623" customFormat="1" x14ac:dyDescent="0.25"/>
    <row r="37624" customFormat="1" x14ac:dyDescent="0.25"/>
    <row r="37625" customFormat="1" x14ac:dyDescent="0.25"/>
    <row r="37626" customFormat="1" x14ac:dyDescent="0.25"/>
    <row r="37627" customFormat="1" x14ac:dyDescent="0.25"/>
    <row r="37628" customFormat="1" x14ac:dyDescent="0.25"/>
    <row r="37629" customFormat="1" x14ac:dyDescent="0.25"/>
    <row r="37630" customFormat="1" x14ac:dyDescent="0.25"/>
    <row r="37631" customFormat="1" x14ac:dyDescent="0.25"/>
    <row r="37632" customFormat="1" x14ac:dyDescent="0.25"/>
    <row r="37633" customFormat="1" x14ac:dyDescent="0.25"/>
    <row r="37634" customFormat="1" x14ac:dyDescent="0.25"/>
    <row r="37635" customFormat="1" x14ac:dyDescent="0.25"/>
    <row r="37636" customFormat="1" x14ac:dyDescent="0.25"/>
    <row r="37637" customFormat="1" x14ac:dyDescent="0.25"/>
    <row r="37638" customFormat="1" x14ac:dyDescent="0.25"/>
    <row r="37639" customFormat="1" x14ac:dyDescent="0.25"/>
    <row r="37640" customFormat="1" x14ac:dyDescent="0.25"/>
    <row r="37641" customFormat="1" x14ac:dyDescent="0.25"/>
    <row r="37642" customFormat="1" x14ac:dyDescent="0.25"/>
    <row r="37643" customFormat="1" x14ac:dyDescent="0.25"/>
    <row r="37644" customFormat="1" x14ac:dyDescent="0.25"/>
    <row r="37645" customFormat="1" x14ac:dyDescent="0.25"/>
    <row r="37646" customFormat="1" x14ac:dyDescent="0.25"/>
    <row r="37647" customFormat="1" x14ac:dyDescent="0.25"/>
    <row r="37648" customFormat="1" x14ac:dyDescent="0.25"/>
    <row r="37649" customFormat="1" x14ac:dyDescent="0.25"/>
    <row r="37650" customFormat="1" x14ac:dyDescent="0.25"/>
    <row r="37651" customFormat="1" x14ac:dyDescent="0.25"/>
    <row r="37652" customFormat="1" x14ac:dyDescent="0.25"/>
    <row r="37653" customFormat="1" x14ac:dyDescent="0.25"/>
    <row r="37654" customFormat="1" x14ac:dyDescent="0.25"/>
    <row r="37655" customFormat="1" x14ac:dyDescent="0.25"/>
    <row r="37656" customFormat="1" x14ac:dyDescent="0.25"/>
    <row r="37657" customFormat="1" x14ac:dyDescent="0.25"/>
    <row r="37658" customFormat="1" x14ac:dyDescent="0.25"/>
    <row r="37659" customFormat="1" x14ac:dyDescent="0.25"/>
    <row r="37660" customFormat="1" x14ac:dyDescent="0.25"/>
    <row r="37661" customFormat="1" x14ac:dyDescent="0.25"/>
    <row r="37662" customFormat="1" x14ac:dyDescent="0.25"/>
    <row r="37663" customFormat="1" x14ac:dyDescent="0.25"/>
    <row r="37664" customFormat="1" x14ac:dyDescent="0.25"/>
    <row r="37665" customFormat="1" x14ac:dyDescent="0.25"/>
    <row r="37666" customFormat="1" x14ac:dyDescent="0.25"/>
    <row r="37667" customFormat="1" x14ac:dyDescent="0.25"/>
    <row r="37668" customFormat="1" x14ac:dyDescent="0.25"/>
    <row r="37669" customFormat="1" x14ac:dyDescent="0.25"/>
    <row r="37670" customFormat="1" x14ac:dyDescent="0.25"/>
    <row r="37671" customFormat="1" x14ac:dyDescent="0.25"/>
    <row r="37672" customFormat="1" x14ac:dyDescent="0.25"/>
    <row r="37673" customFormat="1" x14ac:dyDescent="0.25"/>
    <row r="37674" customFormat="1" x14ac:dyDescent="0.25"/>
    <row r="37675" customFormat="1" x14ac:dyDescent="0.25"/>
    <row r="37676" customFormat="1" x14ac:dyDescent="0.25"/>
    <row r="37677" customFormat="1" x14ac:dyDescent="0.25"/>
    <row r="37678" customFormat="1" x14ac:dyDescent="0.25"/>
    <row r="37679" customFormat="1" x14ac:dyDescent="0.25"/>
    <row r="37680" customFormat="1" x14ac:dyDescent="0.25"/>
    <row r="37681" customFormat="1" x14ac:dyDescent="0.25"/>
    <row r="37682" customFormat="1" x14ac:dyDescent="0.25"/>
    <row r="37683" customFormat="1" x14ac:dyDescent="0.25"/>
    <row r="37684" customFormat="1" x14ac:dyDescent="0.25"/>
    <row r="37685" customFormat="1" x14ac:dyDescent="0.25"/>
    <row r="37686" customFormat="1" x14ac:dyDescent="0.25"/>
    <row r="37687" customFormat="1" x14ac:dyDescent="0.25"/>
    <row r="37688" customFormat="1" x14ac:dyDescent="0.25"/>
    <row r="37689" customFormat="1" x14ac:dyDescent="0.25"/>
    <row r="37690" customFormat="1" x14ac:dyDescent="0.25"/>
    <row r="37691" customFormat="1" x14ac:dyDescent="0.25"/>
    <row r="37692" customFormat="1" x14ac:dyDescent="0.25"/>
    <row r="37693" customFormat="1" x14ac:dyDescent="0.25"/>
    <row r="37694" customFormat="1" x14ac:dyDescent="0.25"/>
    <row r="37695" customFormat="1" x14ac:dyDescent="0.25"/>
    <row r="37696" customFormat="1" x14ac:dyDescent="0.25"/>
    <row r="37697" customFormat="1" x14ac:dyDescent="0.25"/>
    <row r="37698" customFormat="1" x14ac:dyDescent="0.25"/>
    <row r="37699" customFormat="1" x14ac:dyDescent="0.25"/>
    <row r="37700" customFormat="1" x14ac:dyDescent="0.25"/>
    <row r="37701" customFormat="1" x14ac:dyDescent="0.25"/>
    <row r="37702" customFormat="1" x14ac:dyDescent="0.25"/>
    <row r="37703" customFormat="1" x14ac:dyDescent="0.25"/>
    <row r="37704" customFormat="1" x14ac:dyDescent="0.25"/>
    <row r="37705" customFormat="1" x14ac:dyDescent="0.25"/>
    <row r="37706" customFormat="1" x14ac:dyDescent="0.25"/>
    <row r="37707" customFormat="1" x14ac:dyDescent="0.25"/>
    <row r="37708" customFormat="1" x14ac:dyDescent="0.25"/>
    <row r="37709" customFormat="1" x14ac:dyDescent="0.25"/>
    <row r="37710" customFormat="1" x14ac:dyDescent="0.25"/>
    <row r="37711" customFormat="1" x14ac:dyDescent="0.25"/>
    <row r="37712" customFormat="1" x14ac:dyDescent="0.25"/>
    <row r="37713" customFormat="1" x14ac:dyDescent="0.25"/>
    <row r="37714" customFormat="1" x14ac:dyDescent="0.25"/>
    <row r="37715" customFormat="1" x14ac:dyDescent="0.25"/>
    <row r="37716" customFormat="1" x14ac:dyDescent="0.25"/>
    <row r="37717" customFormat="1" x14ac:dyDescent="0.25"/>
    <row r="37718" customFormat="1" x14ac:dyDescent="0.25"/>
    <row r="37719" customFormat="1" x14ac:dyDescent="0.25"/>
    <row r="37720" customFormat="1" x14ac:dyDescent="0.25"/>
    <row r="37721" customFormat="1" x14ac:dyDescent="0.25"/>
    <row r="37722" customFormat="1" x14ac:dyDescent="0.25"/>
    <row r="37723" customFormat="1" x14ac:dyDescent="0.25"/>
    <row r="37724" customFormat="1" x14ac:dyDescent="0.25"/>
    <row r="37725" customFormat="1" x14ac:dyDescent="0.25"/>
    <row r="37726" customFormat="1" x14ac:dyDescent="0.25"/>
    <row r="37727" customFormat="1" x14ac:dyDescent="0.25"/>
    <row r="37728" customFormat="1" x14ac:dyDescent="0.25"/>
    <row r="37729" customFormat="1" x14ac:dyDescent="0.25"/>
    <row r="37730" customFormat="1" x14ac:dyDescent="0.25"/>
    <row r="37731" customFormat="1" x14ac:dyDescent="0.25"/>
    <row r="37732" customFormat="1" x14ac:dyDescent="0.25"/>
    <row r="37733" customFormat="1" x14ac:dyDescent="0.25"/>
    <row r="37734" customFormat="1" x14ac:dyDescent="0.25"/>
    <row r="37735" customFormat="1" x14ac:dyDescent="0.25"/>
    <row r="37736" customFormat="1" x14ac:dyDescent="0.25"/>
    <row r="37737" customFormat="1" x14ac:dyDescent="0.25"/>
    <row r="37738" customFormat="1" x14ac:dyDescent="0.25"/>
    <row r="37739" customFormat="1" x14ac:dyDescent="0.25"/>
    <row r="37740" customFormat="1" x14ac:dyDescent="0.25"/>
    <row r="37741" customFormat="1" x14ac:dyDescent="0.25"/>
    <row r="37742" customFormat="1" x14ac:dyDescent="0.25"/>
    <row r="37743" customFormat="1" x14ac:dyDescent="0.25"/>
    <row r="37744" customFormat="1" x14ac:dyDescent="0.25"/>
    <row r="37745" customFormat="1" x14ac:dyDescent="0.25"/>
    <row r="37746" customFormat="1" x14ac:dyDescent="0.25"/>
    <row r="37747" customFormat="1" x14ac:dyDescent="0.25"/>
    <row r="37748" customFormat="1" x14ac:dyDescent="0.25"/>
    <row r="37749" customFormat="1" x14ac:dyDescent="0.25"/>
    <row r="37750" customFormat="1" x14ac:dyDescent="0.25"/>
    <row r="37751" customFormat="1" x14ac:dyDescent="0.25"/>
    <row r="37752" customFormat="1" x14ac:dyDescent="0.25"/>
    <row r="37753" customFormat="1" x14ac:dyDescent="0.25"/>
    <row r="37754" customFormat="1" x14ac:dyDescent="0.25"/>
    <row r="37755" customFormat="1" x14ac:dyDescent="0.25"/>
    <row r="37756" customFormat="1" x14ac:dyDescent="0.25"/>
    <row r="37757" customFormat="1" x14ac:dyDescent="0.25"/>
    <row r="37758" customFormat="1" x14ac:dyDescent="0.25"/>
    <row r="37759" customFormat="1" x14ac:dyDescent="0.25"/>
    <row r="37760" customFormat="1" x14ac:dyDescent="0.25"/>
    <row r="37761" customFormat="1" x14ac:dyDescent="0.25"/>
    <row r="37762" customFormat="1" x14ac:dyDescent="0.25"/>
    <row r="37763" customFormat="1" x14ac:dyDescent="0.25"/>
    <row r="37764" customFormat="1" x14ac:dyDescent="0.25"/>
    <row r="37765" customFormat="1" x14ac:dyDescent="0.25"/>
    <row r="37766" customFormat="1" x14ac:dyDescent="0.25"/>
    <row r="37767" customFormat="1" x14ac:dyDescent="0.25"/>
    <row r="37768" customFormat="1" x14ac:dyDescent="0.25"/>
    <row r="37769" customFormat="1" x14ac:dyDescent="0.25"/>
    <row r="37770" customFormat="1" x14ac:dyDescent="0.25"/>
    <row r="37771" customFormat="1" x14ac:dyDescent="0.25"/>
    <row r="37772" customFormat="1" x14ac:dyDescent="0.25"/>
    <row r="37773" customFormat="1" x14ac:dyDescent="0.25"/>
    <row r="37774" customFormat="1" x14ac:dyDescent="0.25"/>
    <row r="37775" customFormat="1" x14ac:dyDescent="0.25"/>
    <row r="37776" customFormat="1" x14ac:dyDescent="0.25"/>
    <row r="37777" customFormat="1" x14ac:dyDescent="0.25"/>
    <row r="37778" customFormat="1" x14ac:dyDescent="0.25"/>
    <row r="37779" customFormat="1" x14ac:dyDescent="0.25"/>
    <row r="37780" customFormat="1" x14ac:dyDescent="0.25"/>
    <row r="37781" customFormat="1" x14ac:dyDescent="0.25"/>
    <row r="37782" customFormat="1" x14ac:dyDescent="0.25"/>
    <row r="37783" customFormat="1" x14ac:dyDescent="0.25"/>
    <row r="37784" customFormat="1" x14ac:dyDescent="0.25"/>
    <row r="37785" customFormat="1" x14ac:dyDescent="0.25"/>
    <row r="37786" customFormat="1" x14ac:dyDescent="0.25"/>
    <row r="37787" customFormat="1" x14ac:dyDescent="0.25"/>
    <row r="37788" customFormat="1" x14ac:dyDescent="0.25"/>
    <row r="37789" customFormat="1" x14ac:dyDescent="0.25"/>
    <row r="37790" customFormat="1" x14ac:dyDescent="0.25"/>
    <row r="37791" customFormat="1" x14ac:dyDescent="0.25"/>
    <row r="37792" customFormat="1" x14ac:dyDescent="0.25"/>
    <row r="37793" customFormat="1" x14ac:dyDescent="0.25"/>
    <row r="37794" customFormat="1" x14ac:dyDescent="0.25"/>
    <row r="37795" customFormat="1" x14ac:dyDescent="0.25"/>
    <row r="37796" customFormat="1" x14ac:dyDescent="0.25"/>
    <row r="37797" customFormat="1" x14ac:dyDescent="0.25"/>
    <row r="37798" customFormat="1" x14ac:dyDescent="0.25"/>
    <row r="37799" customFormat="1" x14ac:dyDescent="0.25"/>
    <row r="37800" customFormat="1" x14ac:dyDescent="0.25"/>
    <row r="37801" customFormat="1" x14ac:dyDescent="0.25"/>
    <row r="37802" customFormat="1" x14ac:dyDescent="0.25"/>
    <row r="37803" customFormat="1" x14ac:dyDescent="0.25"/>
    <row r="37804" customFormat="1" x14ac:dyDescent="0.25"/>
    <row r="37805" customFormat="1" x14ac:dyDescent="0.25"/>
    <row r="37806" customFormat="1" x14ac:dyDescent="0.25"/>
    <row r="37807" customFormat="1" x14ac:dyDescent="0.25"/>
    <row r="37808" customFormat="1" x14ac:dyDescent="0.25"/>
    <row r="37809" customFormat="1" x14ac:dyDescent="0.25"/>
    <row r="37810" customFormat="1" x14ac:dyDescent="0.25"/>
    <row r="37811" customFormat="1" x14ac:dyDescent="0.25"/>
    <row r="37812" customFormat="1" x14ac:dyDescent="0.25"/>
    <row r="37813" customFormat="1" x14ac:dyDescent="0.25"/>
    <row r="37814" customFormat="1" x14ac:dyDescent="0.25"/>
    <row r="37815" customFormat="1" x14ac:dyDescent="0.25"/>
    <row r="37816" customFormat="1" x14ac:dyDescent="0.25"/>
    <row r="37817" customFormat="1" x14ac:dyDescent="0.25"/>
    <row r="37818" customFormat="1" x14ac:dyDescent="0.25"/>
    <row r="37819" customFormat="1" x14ac:dyDescent="0.25"/>
    <row r="37820" customFormat="1" x14ac:dyDescent="0.25"/>
    <row r="37821" customFormat="1" x14ac:dyDescent="0.25"/>
    <row r="37822" customFormat="1" x14ac:dyDescent="0.25"/>
    <row r="37823" customFormat="1" x14ac:dyDescent="0.25"/>
    <row r="37824" customFormat="1" x14ac:dyDescent="0.25"/>
    <row r="37825" customFormat="1" x14ac:dyDescent="0.25"/>
    <row r="37826" customFormat="1" x14ac:dyDescent="0.25"/>
    <row r="37827" customFormat="1" x14ac:dyDescent="0.25"/>
    <row r="37828" customFormat="1" x14ac:dyDescent="0.25"/>
    <row r="37829" customFormat="1" x14ac:dyDescent="0.25"/>
    <row r="37830" customFormat="1" x14ac:dyDescent="0.25"/>
    <row r="37831" customFormat="1" x14ac:dyDescent="0.25"/>
    <row r="37832" customFormat="1" x14ac:dyDescent="0.25"/>
    <row r="37833" customFormat="1" x14ac:dyDescent="0.25"/>
    <row r="37834" customFormat="1" x14ac:dyDescent="0.25"/>
    <row r="37835" customFormat="1" x14ac:dyDescent="0.25"/>
    <row r="37836" customFormat="1" x14ac:dyDescent="0.25"/>
    <row r="37837" customFormat="1" x14ac:dyDescent="0.25"/>
    <row r="37838" customFormat="1" x14ac:dyDescent="0.25"/>
    <row r="37839" customFormat="1" x14ac:dyDescent="0.25"/>
    <row r="37840" customFormat="1" x14ac:dyDescent="0.25"/>
    <row r="37841" customFormat="1" x14ac:dyDescent="0.25"/>
    <row r="37842" customFormat="1" x14ac:dyDescent="0.25"/>
    <row r="37843" customFormat="1" x14ac:dyDescent="0.25"/>
    <row r="37844" customFormat="1" x14ac:dyDescent="0.25"/>
    <row r="37845" customFormat="1" x14ac:dyDescent="0.25"/>
    <row r="37846" customFormat="1" x14ac:dyDescent="0.25"/>
    <row r="37847" customFormat="1" x14ac:dyDescent="0.25"/>
    <row r="37848" customFormat="1" x14ac:dyDescent="0.25"/>
    <row r="37849" customFormat="1" x14ac:dyDescent="0.25"/>
    <row r="37850" customFormat="1" x14ac:dyDescent="0.25"/>
    <row r="37851" customFormat="1" x14ac:dyDescent="0.25"/>
    <row r="37852" customFormat="1" x14ac:dyDescent="0.25"/>
    <row r="37853" customFormat="1" x14ac:dyDescent="0.25"/>
    <row r="37854" customFormat="1" x14ac:dyDescent="0.25"/>
    <row r="37855" customFormat="1" x14ac:dyDescent="0.25"/>
    <row r="37856" customFormat="1" x14ac:dyDescent="0.25"/>
    <row r="37857" customFormat="1" x14ac:dyDescent="0.25"/>
    <row r="37858" customFormat="1" x14ac:dyDescent="0.25"/>
    <row r="37859" customFormat="1" x14ac:dyDescent="0.25"/>
    <row r="37860" customFormat="1" x14ac:dyDescent="0.25"/>
    <row r="37861" customFormat="1" x14ac:dyDescent="0.25"/>
    <row r="37862" customFormat="1" x14ac:dyDescent="0.25"/>
    <row r="37863" customFormat="1" x14ac:dyDescent="0.25"/>
    <row r="37864" customFormat="1" x14ac:dyDescent="0.25"/>
    <row r="37865" customFormat="1" x14ac:dyDescent="0.25"/>
    <row r="37866" customFormat="1" x14ac:dyDescent="0.25"/>
    <row r="37867" customFormat="1" x14ac:dyDescent="0.25"/>
    <row r="37868" customFormat="1" x14ac:dyDescent="0.25"/>
    <row r="37869" customFormat="1" x14ac:dyDescent="0.25"/>
    <row r="37870" customFormat="1" x14ac:dyDescent="0.25"/>
    <row r="37871" customFormat="1" x14ac:dyDescent="0.25"/>
    <row r="37872" customFormat="1" x14ac:dyDescent="0.25"/>
    <row r="37873" customFormat="1" x14ac:dyDescent="0.25"/>
    <row r="37874" customFormat="1" x14ac:dyDescent="0.25"/>
    <row r="37875" customFormat="1" x14ac:dyDescent="0.25"/>
    <row r="37876" customFormat="1" x14ac:dyDescent="0.25"/>
    <row r="37877" customFormat="1" x14ac:dyDescent="0.25"/>
    <row r="37878" customFormat="1" x14ac:dyDescent="0.25"/>
    <row r="37879" customFormat="1" x14ac:dyDescent="0.25"/>
    <row r="37880" customFormat="1" x14ac:dyDescent="0.25"/>
    <row r="37881" customFormat="1" x14ac:dyDescent="0.25"/>
    <row r="37882" customFormat="1" x14ac:dyDescent="0.25"/>
    <row r="37883" customFormat="1" x14ac:dyDescent="0.25"/>
    <row r="37884" customFormat="1" x14ac:dyDescent="0.25"/>
    <row r="37885" customFormat="1" x14ac:dyDescent="0.25"/>
    <row r="37886" customFormat="1" x14ac:dyDescent="0.25"/>
    <row r="37887" customFormat="1" x14ac:dyDescent="0.25"/>
    <row r="37888" customFormat="1" x14ac:dyDescent="0.25"/>
    <row r="37889" customFormat="1" x14ac:dyDescent="0.25"/>
    <row r="37890" customFormat="1" x14ac:dyDescent="0.25"/>
    <row r="37891" customFormat="1" x14ac:dyDescent="0.25"/>
    <row r="37892" customFormat="1" x14ac:dyDescent="0.25"/>
    <row r="37893" customFormat="1" x14ac:dyDescent="0.25"/>
    <row r="37894" customFormat="1" x14ac:dyDescent="0.25"/>
    <row r="37895" customFormat="1" x14ac:dyDescent="0.25"/>
    <row r="37896" customFormat="1" x14ac:dyDescent="0.25"/>
    <row r="37897" customFormat="1" x14ac:dyDescent="0.25"/>
    <row r="37898" customFormat="1" x14ac:dyDescent="0.25"/>
    <row r="37899" customFormat="1" x14ac:dyDescent="0.25"/>
    <row r="37900" customFormat="1" x14ac:dyDescent="0.25"/>
    <row r="37901" customFormat="1" x14ac:dyDescent="0.25"/>
    <row r="37902" customFormat="1" x14ac:dyDescent="0.25"/>
    <row r="37903" customFormat="1" x14ac:dyDescent="0.25"/>
    <row r="37904" customFormat="1" x14ac:dyDescent="0.25"/>
    <row r="37905" customFormat="1" x14ac:dyDescent="0.25"/>
    <row r="37906" customFormat="1" x14ac:dyDescent="0.25"/>
    <row r="37907" customFormat="1" x14ac:dyDescent="0.25"/>
    <row r="37908" customFormat="1" x14ac:dyDescent="0.25"/>
    <row r="37909" customFormat="1" x14ac:dyDescent="0.25"/>
    <row r="37910" customFormat="1" x14ac:dyDescent="0.25"/>
    <row r="37911" customFormat="1" x14ac:dyDescent="0.25"/>
    <row r="37912" customFormat="1" x14ac:dyDescent="0.25"/>
    <row r="37913" customFormat="1" x14ac:dyDescent="0.25"/>
    <row r="37914" customFormat="1" x14ac:dyDescent="0.25"/>
    <row r="37915" customFormat="1" x14ac:dyDescent="0.25"/>
    <row r="37916" customFormat="1" x14ac:dyDescent="0.25"/>
    <row r="37917" customFormat="1" x14ac:dyDescent="0.25"/>
    <row r="37918" customFormat="1" x14ac:dyDescent="0.25"/>
    <row r="37919" customFormat="1" x14ac:dyDescent="0.25"/>
    <row r="37920" customFormat="1" x14ac:dyDescent="0.25"/>
    <row r="37921" customFormat="1" x14ac:dyDescent="0.25"/>
    <row r="37922" customFormat="1" x14ac:dyDescent="0.25"/>
    <row r="37923" customFormat="1" x14ac:dyDescent="0.25"/>
    <row r="37924" customFormat="1" x14ac:dyDescent="0.25"/>
    <row r="37925" customFormat="1" x14ac:dyDescent="0.25"/>
    <row r="37926" customFormat="1" x14ac:dyDescent="0.25"/>
    <row r="37927" customFormat="1" x14ac:dyDescent="0.25"/>
    <row r="37928" customFormat="1" x14ac:dyDescent="0.25"/>
    <row r="37929" customFormat="1" x14ac:dyDescent="0.25"/>
    <row r="37930" customFormat="1" x14ac:dyDescent="0.25"/>
    <row r="37931" customFormat="1" x14ac:dyDescent="0.25"/>
    <row r="37932" customFormat="1" x14ac:dyDescent="0.25"/>
    <row r="37933" customFormat="1" x14ac:dyDescent="0.25"/>
    <row r="37934" customFormat="1" x14ac:dyDescent="0.25"/>
    <row r="37935" customFormat="1" x14ac:dyDescent="0.25"/>
    <row r="37936" customFormat="1" x14ac:dyDescent="0.25"/>
    <row r="37937" customFormat="1" x14ac:dyDescent="0.25"/>
    <row r="37938" customFormat="1" x14ac:dyDescent="0.25"/>
    <row r="37939" customFormat="1" x14ac:dyDescent="0.25"/>
    <row r="37940" customFormat="1" x14ac:dyDescent="0.25"/>
    <row r="37941" customFormat="1" x14ac:dyDescent="0.25"/>
    <row r="37942" customFormat="1" x14ac:dyDescent="0.25"/>
    <row r="37943" customFormat="1" x14ac:dyDescent="0.25"/>
    <row r="37944" customFormat="1" x14ac:dyDescent="0.25"/>
    <row r="37945" customFormat="1" x14ac:dyDescent="0.25"/>
    <row r="37946" customFormat="1" x14ac:dyDescent="0.25"/>
    <row r="37947" customFormat="1" x14ac:dyDescent="0.25"/>
    <row r="37948" customFormat="1" x14ac:dyDescent="0.25"/>
    <row r="37949" customFormat="1" x14ac:dyDescent="0.25"/>
    <row r="37950" customFormat="1" x14ac:dyDescent="0.25"/>
    <row r="37951" customFormat="1" x14ac:dyDescent="0.25"/>
    <row r="37952" customFormat="1" x14ac:dyDescent="0.25"/>
    <row r="37953" customFormat="1" x14ac:dyDescent="0.25"/>
    <row r="37954" customFormat="1" x14ac:dyDescent="0.25"/>
    <row r="37955" customFormat="1" x14ac:dyDescent="0.25"/>
    <row r="37956" customFormat="1" x14ac:dyDescent="0.25"/>
    <row r="37957" customFormat="1" x14ac:dyDescent="0.25"/>
    <row r="37958" customFormat="1" x14ac:dyDescent="0.25"/>
    <row r="37959" customFormat="1" x14ac:dyDescent="0.25"/>
    <row r="37960" customFormat="1" x14ac:dyDescent="0.25"/>
    <row r="37961" customFormat="1" x14ac:dyDescent="0.25"/>
    <row r="37962" customFormat="1" x14ac:dyDescent="0.25"/>
    <row r="37963" customFormat="1" x14ac:dyDescent="0.25"/>
    <row r="37964" customFormat="1" x14ac:dyDescent="0.25"/>
    <row r="37965" customFormat="1" x14ac:dyDescent="0.25"/>
    <row r="37966" customFormat="1" x14ac:dyDescent="0.25"/>
    <row r="37967" customFormat="1" x14ac:dyDescent="0.25"/>
    <row r="37968" customFormat="1" x14ac:dyDescent="0.25"/>
    <row r="37969" customFormat="1" x14ac:dyDescent="0.25"/>
    <row r="37970" customFormat="1" x14ac:dyDescent="0.25"/>
    <row r="37971" customFormat="1" x14ac:dyDescent="0.25"/>
    <row r="37972" customFormat="1" x14ac:dyDescent="0.25"/>
    <row r="37973" customFormat="1" x14ac:dyDescent="0.25"/>
    <row r="37974" customFormat="1" x14ac:dyDescent="0.25"/>
    <row r="37975" customFormat="1" x14ac:dyDescent="0.25"/>
    <row r="37976" customFormat="1" x14ac:dyDescent="0.25"/>
    <row r="37977" customFormat="1" x14ac:dyDescent="0.25"/>
    <row r="37978" customFormat="1" x14ac:dyDescent="0.25"/>
    <row r="37979" customFormat="1" x14ac:dyDescent="0.25"/>
    <row r="37980" customFormat="1" x14ac:dyDescent="0.25"/>
    <row r="37981" customFormat="1" x14ac:dyDescent="0.25"/>
    <row r="37982" customFormat="1" x14ac:dyDescent="0.25"/>
    <row r="37983" customFormat="1" x14ac:dyDescent="0.25"/>
    <row r="37984" customFormat="1" x14ac:dyDescent="0.25"/>
    <row r="37985" customFormat="1" x14ac:dyDescent="0.25"/>
    <row r="37986" customFormat="1" x14ac:dyDescent="0.25"/>
    <row r="37987" customFormat="1" x14ac:dyDescent="0.25"/>
    <row r="37988" customFormat="1" x14ac:dyDescent="0.25"/>
    <row r="37989" customFormat="1" x14ac:dyDescent="0.25"/>
    <row r="37990" customFormat="1" x14ac:dyDescent="0.25"/>
    <row r="37991" customFormat="1" x14ac:dyDescent="0.25"/>
    <row r="37992" customFormat="1" x14ac:dyDescent="0.25"/>
    <row r="37993" customFormat="1" x14ac:dyDescent="0.25"/>
    <row r="37994" customFormat="1" x14ac:dyDescent="0.25"/>
    <row r="37995" customFormat="1" x14ac:dyDescent="0.25"/>
    <row r="37996" customFormat="1" x14ac:dyDescent="0.25"/>
    <row r="37997" customFormat="1" x14ac:dyDescent="0.25"/>
    <row r="37998" customFormat="1" x14ac:dyDescent="0.25"/>
    <row r="37999" customFormat="1" x14ac:dyDescent="0.25"/>
    <row r="38000" customFormat="1" x14ac:dyDescent="0.25"/>
    <row r="38001" customFormat="1" x14ac:dyDescent="0.25"/>
    <row r="38002" customFormat="1" x14ac:dyDescent="0.25"/>
    <row r="38003" customFormat="1" x14ac:dyDescent="0.25"/>
    <row r="38004" customFormat="1" x14ac:dyDescent="0.25"/>
    <row r="38005" customFormat="1" x14ac:dyDescent="0.25"/>
    <row r="38006" customFormat="1" x14ac:dyDescent="0.25"/>
    <row r="38007" customFormat="1" x14ac:dyDescent="0.25"/>
    <row r="38008" customFormat="1" x14ac:dyDescent="0.25"/>
    <row r="38009" customFormat="1" x14ac:dyDescent="0.25"/>
    <row r="38010" customFormat="1" x14ac:dyDescent="0.25"/>
    <row r="38011" customFormat="1" x14ac:dyDescent="0.25"/>
    <row r="38012" customFormat="1" x14ac:dyDescent="0.25"/>
    <row r="38013" customFormat="1" x14ac:dyDescent="0.25"/>
    <row r="38014" customFormat="1" x14ac:dyDescent="0.25"/>
    <row r="38015" customFormat="1" x14ac:dyDescent="0.25"/>
    <row r="38016" customFormat="1" x14ac:dyDescent="0.25"/>
    <row r="38017" customFormat="1" x14ac:dyDescent="0.25"/>
    <row r="38018" customFormat="1" x14ac:dyDescent="0.25"/>
    <row r="38019" customFormat="1" x14ac:dyDescent="0.25"/>
    <row r="38020" customFormat="1" x14ac:dyDescent="0.25"/>
    <row r="38021" customFormat="1" x14ac:dyDescent="0.25"/>
    <row r="38022" customFormat="1" x14ac:dyDescent="0.25"/>
    <row r="38023" customFormat="1" x14ac:dyDescent="0.25"/>
    <row r="38024" customFormat="1" x14ac:dyDescent="0.25"/>
    <row r="38025" customFormat="1" x14ac:dyDescent="0.25"/>
    <row r="38026" customFormat="1" x14ac:dyDescent="0.25"/>
    <row r="38027" customFormat="1" x14ac:dyDescent="0.25"/>
    <row r="38028" customFormat="1" x14ac:dyDescent="0.25"/>
    <row r="38029" customFormat="1" x14ac:dyDescent="0.25"/>
    <row r="38030" customFormat="1" x14ac:dyDescent="0.25"/>
    <row r="38031" customFormat="1" x14ac:dyDescent="0.25"/>
    <row r="38032" customFormat="1" x14ac:dyDescent="0.25"/>
    <row r="38033" customFormat="1" x14ac:dyDescent="0.25"/>
    <row r="38034" customFormat="1" x14ac:dyDescent="0.25"/>
    <row r="38035" customFormat="1" x14ac:dyDescent="0.25"/>
    <row r="38036" customFormat="1" x14ac:dyDescent="0.25"/>
    <row r="38037" customFormat="1" x14ac:dyDescent="0.25"/>
    <row r="38038" customFormat="1" x14ac:dyDescent="0.25"/>
    <row r="38039" customFormat="1" x14ac:dyDescent="0.25"/>
    <row r="38040" customFormat="1" x14ac:dyDescent="0.25"/>
    <row r="38041" customFormat="1" x14ac:dyDescent="0.25"/>
    <row r="38042" customFormat="1" x14ac:dyDescent="0.25"/>
    <row r="38043" customFormat="1" x14ac:dyDescent="0.25"/>
    <row r="38044" customFormat="1" x14ac:dyDescent="0.25"/>
    <row r="38045" customFormat="1" x14ac:dyDescent="0.25"/>
    <row r="38046" customFormat="1" x14ac:dyDescent="0.25"/>
    <row r="38047" customFormat="1" x14ac:dyDescent="0.25"/>
    <row r="38048" customFormat="1" x14ac:dyDescent="0.25"/>
    <row r="38049" customFormat="1" x14ac:dyDescent="0.25"/>
    <row r="38050" customFormat="1" x14ac:dyDescent="0.25"/>
    <row r="38051" customFormat="1" x14ac:dyDescent="0.25"/>
    <row r="38052" customFormat="1" x14ac:dyDescent="0.25"/>
    <row r="38053" customFormat="1" x14ac:dyDescent="0.25"/>
    <row r="38054" customFormat="1" x14ac:dyDescent="0.25"/>
    <row r="38055" customFormat="1" x14ac:dyDescent="0.25"/>
    <row r="38056" customFormat="1" x14ac:dyDescent="0.25"/>
    <row r="38057" customFormat="1" x14ac:dyDescent="0.25"/>
    <row r="38058" customFormat="1" x14ac:dyDescent="0.25"/>
    <row r="38059" customFormat="1" x14ac:dyDescent="0.25"/>
    <row r="38060" customFormat="1" x14ac:dyDescent="0.25"/>
    <row r="38061" customFormat="1" x14ac:dyDescent="0.25"/>
    <row r="38062" customFormat="1" x14ac:dyDescent="0.25"/>
    <row r="38063" customFormat="1" x14ac:dyDescent="0.25"/>
    <row r="38064" customFormat="1" x14ac:dyDescent="0.25"/>
    <row r="38065" customFormat="1" x14ac:dyDescent="0.25"/>
    <row r="38066" customFormat="1" x14ac:dyDescent="0.25"/>
    <row r="38067" customFormat="1" x14ac:dyDescent="0.25"/>
    <row r="38068" customFormat="1" x14ac:dyDescent="0.25"/>
    <row r="38069" customFormat="1" x14ac:dyDescent="0.25"/>
    <row r="38070" customFormat="1" x14ac:dyDescent="0.25"/>
    <row r="38071" customFormat="1" x14ac:dyDescent="0.25"/>
    <row r="38072" customFormat="1" x14ac:dyDescent="0.25"/>
    <row r="38073" customFormat="1" x14ac:dyDescent="0.25"/>
    <row r="38074" customFormat="1" x14ac:dyDescent="0.25"/>
    <row r="38075" customFormat="1" x14ac:dyDescent="0.25"/>
    <row r="38076" customFormat="1" x14ac:dyDescent="0.25"/>
    <row r="38077" customFormat="1" x14ac:dyDescent="0.25"/>
    <row r="38078" customFormat="1" x14ac:dyDescent="0.25"/>
    <row r="38079" customFormat="1" x14ac:dyDescent="0.25"/>
    <row r="38080" customFormat="1" x14ac:dyDescent="0.25"/>
    <row r="38081" customFormat="1" x14ac:dyDescent="0.25"/>
    <row r="38082" customFormat="1" x14ac:dyDescent="0.25"/>
    <row r="38083" customFormat="1" x14ac:dyDescent="0.25"/>
    <row r="38084" customFormat="1" x14ac:dyDescent="0.25"/>
    <row r="38085" customFormat="1" x14ac:dyDescent="0.25"/>
    <row r="38086" customFormat="1" x14ac:dyDescent="0.25"/>
    <row r="38087" customFormat="1" x14ac:dyDescent="0.25"/>
    <row r="38088" customFormat="1" x14ac:dyDescent="0.25"/>
    <row r="38089" customFormat="1" x14ac:dyDescent="0.25"/>
    <row r="38090" customFormat="1" x14ac:dyDescent="0.25"/>
    <row r="38091" customFormat="1" x14ac:dyDescent="0.25"/>
    <row r="38092" customFormat="1" x14ac:dyDescent="0.25"/>
    <row r="38093" customFormat="1" x14ac:dyDescent="0.25"/>
    <row r="38094" customFormat="1" x14ac:dyDescent="0.25"/>
    <row r="38095" customFormat="1" x14ac:dyDescent="0.25"/>
    <row r="38096" customFormat="1" x14ac:dyDescent="0.25"/>
    <row r="38097" customFormat="1" x14ac:dyDescent="0.25"/>
    <row r="38098" customFormat="1" x14ac:dyDescent="0.25"/>
    <row r="38099" customFormat="1" x14ac:dyDescent="0.25"/>
    <row r="38100" customFormat="1" x14ac:dyDescent="0.25"/>
    <row r="38101" customFormat="1" x14ac:dyDescent="0.25"/>
    <row r="38102" customFormat="1" x14ac:dyDescent="0.25"/>
    <row r="38103" customFormat="1" x14ac:dyDescent="0.25"/>
    <row r="38104" customFormat="1" x14ac:dyDescent="0.25"/>
    <row r="38105" customFormat="1" x14ac:dyDescent="0.25"/>
    <row r="38106" customFormat="1" x14ac:dyDescent="0.25"/>
    <row r="38107" customFormat="1" x14ac:dyDescent="0.25"/>
    <row r="38108" customFormat="1" x14ac:dyDescent="0.25"/>
    <row r="38109" customFormat="1" x14ac:dyDescent="0.25"/>
    <row r="38110" customFormat="1" x14ac:dyDescent="0.25"/>
    <row r="38111" customFormat="1" x14ac:dyDescent="0.25"/>
    <row r="38112" customFormat="1" x14ac:dyDescent="0.25"/>
    <row r="38113" customFormat="1" x14ac:dyDescent="0.25"/>
    <row r="38114" customFormat="1" x14ac:dyDescent="0.25"/>
    <row r="38115" customFormat="1" x14ac:dyDescent="0.25"/>
    <row r="38116" customFormat="1" x14ac:dyDescent="0.25"/>
    <row r="38117" customFormat="1" x14ac:dyDescent="0.25"/>
    <row r="38118" customFormat="1" x14ac:dyDescent="0.25"/>
    <row r="38119" customFormat="1" x14ac:dyDescent="0.25"/>
    <row r="38120" customFormat="1" x14ac:dyDescent="0.25"/>
    <row r="38121" customFormat="1" x14ac:dyDescent="0.25"/>
    <row r="38122" customFormat="1" x14ac:dyDescent="0.25"/>
    <row r="38123" customFormat="1" x14ac:dyDescent="0.25"/>
    <row r="38124" customFormat="1" x14ac:dyDescent="0.25"/>
    <row r="38125" customFormat="1" x14ac:dyDescent="0.25"/>
    <row r="38126" customFormat="1" x14ac:dyDescent="0.25"/>
    <row r="38127" customFormat="1" x14ac:dyDescent="0.25"/>
    <row r="38128" customFormat="1" x14ac:dyDescent="0.25"/>
    <row r="38129" customFormat="1" x14ac:dyDescent="0.25"/>
    <row r="38130" customFormat="1" x14ac:dyDescent="0.25"/>
    <row r="38131" customFormat="1" x14ac:dyDescent="0.25"/>
    <row r="38132" customFormat="1" x14ac:dyDescent="0.25"/>
    <row r="38133" customFormat="1" x14ac:dyDescent="0.25"/>
    <row r="38134" customFormat="1" x14ac:dyDescent="0.25"/>
    <row r="38135" customFormat="1" x14ac:dyDescent="0.25"/>
    <row r="38136" customFormat="1" x14ac:dyDescent="0.25"/>
    <row r="38137" customFormat="1" x14ac:dyDescent="0.25"/>
    <row r="38138" customFormat="1" x14ac:dyDescent="0.25"/>
    <row r="38139" customFormat="1" x14ac:dyDescent="0.25"/>
    <row r="38140" customFormat="1" x14ac:dyDescent="0.25"/>
    <row r="38141" customFormat="1" x14ac:dyDescent="0.25"/>
    <row r="38142" customFormat="1" x14ac:dyDescent="0.25"/>
    <row r="38143" customFormat="1" x14ac:dyDescent="0.25"/>
    <row r="38144" customFormat="1" x14ac:dyDescent="0.25"/>
    <row r="38145" customFormat="1" x14ac:dyDescent="0.25"/>
    <row r="38146" customFormat="1" x14ac:dyDescent="0.25"/>
    <row r="38147" customFormat="1" x14ac:dyDescent="0.25"/>
    <row r="38148" customFormat="1" x14ac:dyDescent="0.25"/>
    <row r="38149" customFormat="1" x14ac:dyDescent="0.25"/>
    <row r="38150" customFormat="1" x14ac:dyDescent="0.25"/>
    <row r="38151" customFormat="1" x14ac:dyDescent="0.25"/>
    <row r="38152" customFormat="1" x14ac:dyDescent="0.25"/>
    <row r="38153" customFormat="1" x14ac:dyDescent="0.25"/>
    <row r="38154" customFormat="1" x14ac:dyDescent="0.25"/>
    <row r="38155" customFormat="1" x14ac:dyDescent="0.25"/>
    <row r="38156" customFormat="1" x14ac:dyDescent="0.25"/>
    <row r="38157" customFormat="1" x14ac:dyDescent="0.25"/>
    <row r="38158" customFormat="1" x14ac:dyDescent="0.25"/>
    <row r="38159" customFormat="1" x14ac:dyDescent="0.25"/>
    <row r="38160" customFormat="1" x14ac:dyDescent="0.25"/>
    <row r="38161" customFormat="1" x14ac:dyDescent="0.25"/>
    <row r="38162" customFormat="1" x14ac:dyDescent="0.25"/>
    <row r="38163" customFormat="1" x14ac:dyDescent="0.25"/>
    <row r="38164" customFormat="1" x14ac:dyDescent="0.25"/>
    <row r="38165" customFormat="1" x14ac:dyDescent="0.25"/>
    <row r="38166" customFormat="1" x14ac:dyDescent="0.25"/>
    <row r="38167" customFormat="1" x14ac:dyDescent="0.25"/>
    <row r="38168" customFormat="1" x14ac:dyDescent="0.25"/>
    <row r="38169" customFormat="1" x14ac:dyDescent="0.25"/>
    <row r="38170" customFormat="1" x14ac:dyDescent="0.25"/>
    <row r="38171" customFormat="1" x14ac:dyDescent="0.25"/>
    <row r="38172" customFormat="1" x14ac:dyDescent="0.25"/>
    <row r="38173" customFormat="1" x14ac:dyDescent="0.25"/>
    <row r="38174" customFormat="1" x14ac:dyDescent="0.25"/>
    <row r="38175" customFormat="1" x14ac:dyDescent="0.25"/>
    <row r="38176" customFormat="1" x14ac:dyDescent="0.25"/>
    <row r="38177" customFormat="1" x14ac:dyDescent="0.25"/>
    <row r="38178" customFormat="1" x14ac:dyDescent="0.25"/>
    <row r="38179" customFormat="1" x14ac:dyDescent="0.25"/>
    <row r="38180" customFormat="1" x14ac:dyDescent="0.25"/>
    <row r="38181" customFormat="1" x14ac:dyDescent="0.25"/>
    <row r="38182" customFormat="1" x14ac:dyDescent="0.25"/>
    <row r="38183" customFormat="1" x14ac:dyDescent="0.25"/>
    <row r="38184" customFormat="1" x14ac:dyDescent="0.25"/>
    <row r="38185" customFormat="1" x14ac:dyDescent="0.25"/>
    <row r="38186" customFormat="1" x14ac:dyDescent="0.25"/>
    <row r="38187" customFormat="1" x14ac:dyDescent="0.25"/>
    <row r="38188" customFormat="1" x14ac:dyDescent="0.25"/>
    <row r="38189" customFormat="1" x14ac:dyDescent="0.25"/>
    <row r="38190" customFormat="1" x14ac:dyDescent="0.25"/>
    <row r="38191" customFormat="1" x14ac:dyDescent="0.25"/>
    <row r="38192" customFormat="1" x14ac:dyDescent="0.25"/>
    <row r="38193" customFormat="1" x14ac:dyDescent="0.25"/>
    <row r="38194" customFormat="1" x14ac:dyDescent="0.25"/>
    <row r="38195" customFormat="1" x14ac:dyDescent="0.25"/>
    <row r="38196" customFormat="1" x14ac:dyDescent="0.25"/>
    <row r="38197" customFormat="1" x14ac:dyDescent="0.25"/>
    <row r="38198" customFormat="1" x14ac:dyDescent="0.25"/>
    <row r="38199" customFormat="1" x14ac:dyDescent="0.25"/>
    <row r="38200" customFormat="1" x14ac:dyDescent="0.25"/>
    <row r="38201" customFormat="1" x14ac:dyDescent="0.25"/>
    <row r="38202" customFormat="1" x14ac:dyDescent="0.25"/>
    <row r="38203" customFormat="1" x14ac:dyDescent="0.25"/>
    <row r="38204" customFormat="1" x14ac:dyDescent="0.25"/>
    <row r="38205" customFormat="1" x14ac:dyDescent="0.25"/>
    <row r="38206" customFormat="1" x14ac:dyDescent="0.25"/>
    <row r="38207" customFormat="1" x14ac:dyDescent="0.25"/>
    <row r="38208" customFormat="1" x14ac:dyDescent="0.25"/>
    <row r="38209" customFormat="1" x14ac:dyDescent="0.25"/>
    <row r="38210" customFormat="1" x14ac:dyDescent="0.25"/>
    <row r="38211" customFormat="1" x14ac:dyDescent="0.25"/>
    <row r="38212" customFormat="1" x14ac:dyDescent="0.25"/>
    <row r="38213" customFormat="1" x14ac:dyDescent="0.25"/>
    <row r="38214" customFormat="1" x14ac:dyDescent="0.25"/>
    <row r="38215" customFormat="1" x14ac:dyDescent="0.25"/>
    <row r="38216" customFormat="1" x14ac:dyDescent="0.25"/>
    <row r="38217" customFormat="1" x14ac:dyDescent="0.25"/>
    <row r="38218" customFormat="1" x14ac:dyDescent="0.25"/>
    <row r="38219" customFormat="1" x14ac:dyDescent="0.25"/>
    <row r="38220" customFormat="1" x14ac:dyDescent="0.25"/>
    <row r="38221" customFormat="1" x14ac:dyDescent="0.25"/>
    <row r="38222" customFormat="1" x14ac:dyDescent="0.25"/>
    <row r="38223" customFormat="1" x14ac:dyDescent="0.25"/>
    <row r="38224" customFormat="1" x14ac:dyDescent="0.25"/>
    <row r="38225" customFormat="1" x14ac:dyDescent="0.25"/>
    <row r="38226" customFormat="1" x14ac:dyDescent="0.25"/>
    <row r="38227" customFormat="1" x14ac:dyDescent="0.25"/>
    <row r="38228" customFormat="1" x14ac:dyDescent="0.25"/>
    <row r="38229" customFormat="1" x14ac:dyDescent="0.25"/>
    <row r="38230" customFormat="1" x14ac:dyDescent="0.25"/>
    <row r="38231" customFormat="1" x14ac:dyDescent="0.25"/>
    <row r="38232" customFormat="1" x14ac:dyDescent="0.25"/>
    <row r="38233" customFormat="1" x14ac:dyDescent="0.25"/>
    <row r="38234" customFormat="1" x14ac:dyDescent="0.25"/>
    <row r="38235" customFormat="1" x14ac:dyDescent="0.25"/>
    <row r="38236" customFormat="1" x14ac:dyDescent="0.25"/>
    <row r="38237" customFormat="1" x14ac:dyDescent="0.25"/>
    <row r="38238" customFormat="1" x14ac:dyDescent="0.25"/>
    <row r="38239" customFormat="1" x14ac:dyDescent="0.25"/>
    <row r="38240" customFormat="1" x14ac:dyDescent="0.25"/>
    <row r="38241" customFormat="1" x14ac:dyDescent="0.25"/>
    <row r="38242" customFormat="1" x14ac:dyDescent="0.25"/>
    <row r="38243" customFormat="1" x14ac:dyDescent="0.25"/>
    <row r="38244" customFormat="1" x14ac:dyDescent="0.25"/>
    <row r="38245" customFormat="1" x14ac:dyDescent="0.25"/>
    <row r="38246" customFormat="1" x14ac:dyDescent="0.25"/>
    <row r="38247" customFormat="1" x14ac:dyDescent="0.25"/>
    <row r="38248" customFormat="1" x14ac:dyDescent="0.25"/>
    <row r="38249" customFormat="1" x14ac:dyDescent="0.25"/>
    <row r="38250" customFormat="1" x14ac:dyDescent="0.25"/>
    <row r="38251" customFormat="1" x14ac:dyDescent="0.25"/>
    <row r="38252" customFormat="1" x14ac:dyDescent="0.25"/>
    <row r="38253" customFormat="1" x14ac:dyDescent="0.25"/>
    <row r="38254" customFormat="1" x14ac:dyDescent="0.25"/>
    <row r="38255" customFormat="1" x14ac:dyDescent="0.25"/>
    <row r="38256" customFormat="1" x14ac:dyDescent="0.25"/>
    <row r="38257" customFormat="1" x14ac:dyDescent="0.25"/>
    <row r="38258" customFormat="1" x14ac:dyDescent="0.25"/>
    <row r="38259" customFormat="1" x14ac:dyDescent="0.25"/>
    <row r="38260" customFormat="1" x14ac:dyDescent="0.25"/>
    <row r="38261" customFormat="1" x14ac:dyDescent="0.25"/>
    <row r="38262" customFormat="1" x14ac:dyDescent="0.25"/>
    <row r="38263" customFormat="1" x14ac:dyDescent="0.25"/>
    <row r="38264" customFormat="1" x14ac:dyDescent="0.25"/>
    <row r="38265" customFormat="1" x14ac:dyDescent="0.25"/>
    <row r="38266" customFormat="1" x14ac:dyDescent="0.25"/>
    <row r="38267" customFormat="1" x14ac:dyDescent="0.25"/>
    <row r="38268" customFormat="1" x14ac:dyDescent="0.25"/>
    <row r="38269" customFormat="1" x14ac:dyDescent="0.25"/>
    <row r="38270" customFormat="1" x14ac:dyDescent="0.25"/>
    <row r="38271" customFormat="1" x14ac:dyDescent="0.25"/>
    <row r="38272" customFormat="1" x14ac:dyDescent="0.25"/>
    <row r="38273" customFormat="1" x14ac:dyDescent="0.25"/>
    <row r="38274" customFormat="1" x14ac:dyDescent="0.25"/>
    <row r="38275" customFormat="1" x14ac:dyDescent="0.25"/>
    <row r="38276" customFormat="1" x14ac:dyDescent="0.25"/>
    <row r="38277" customFormat="1" x14ac:dyDescent="0.25"/>
    <row r="38278" customFormat="1" x14ac:dyDescent="0.25"/>
    <row r="38279" customFormat="1" x14ac:dyDescent="0.25"/>
    <row r="38280" customFormat="1" x14ac:dyDescent="0.25"/>
    <row r="38281" customFormat="1" x14ac:dyDescent="0.25"/>
    <row r="38282" customFormat="1" x14ac:dyDescent="0.25"/>
    <row r="38283" customFormat="1" x14ac:dyDescent="0.25"/>
    <row r="38284" customFormat="1" x14ac:dyDescent="0.25"/>
    <row r="38285" customFormat="1" x14ac:dyDescent="0.25"/>
    <row r="38286" customFormat="1" x14ac:dyDescent="0.25"/>
    <row r="38287" customFormat="1" x14ac:dyDescent="0.25"/>
    <row r="38288" customFormat="1" x14ac:dyDescent="0.25"/>
    <row r="38289" customFormat="1" x14ac:dyDescent="0.25"/>
    <row r="38290" customFormat="1" x14ac:dyDescent="0.25"/>
    <row r="38291" customFormat="1" x14ac:dyDescent="0.25"/>
    <row r="38292" customFormat="1" x14ac:dyDescent="0.25"/>
    <row r="38293" customFormat="1" x14ac:dyDescent="0.25"/>
    <row r="38294" customFormat="1" x14ac:dyDescent="0.25"/>
    <row r="38295" customFormat="1" x14ac:dyDescent="0.25"/>
    <row r="38296" customFormat="1" x14ac:dyDescent="0.25"/>
    <row r="38297" customFormat="1" x14ac:dyDescent="0.25"/>
    <row r="38298" customFormat="1" x14ac:dyDescent="0.25"/>
    <row r="38299" customFormat="1" x14ac:dyDescent="0.25"/>
    <row r="38300" customFormat="1" x14ac:dyDescent="0.25"/>
    <row r="38301" customFormat="1" x14ac:dyDescent="0.25"/>
    <row r="38302" customFormat="1" x14ac:dyDescent="0.25"/>
    <row r="38303" customFormat="1" x14ac:dyDescent="0.25"/>
    <row r="38304" customFormat="1" x14ac:dyDescent="0.25"/>
    <row r="38305" customFormat="1" x14ac:dyDescent="0.25"/>
    <row r="38306" customFormat="1" x14ac:dyDescent="0.25"/>
    <row r="38307" customFormat="1" x14ac:dyDescent="0.25"/>
    <row r="38308" customFormat="1" x14ac:dyDescent="0.25"/>
    <row r="38309" customFormat="1" x14ac:dyDescent="0.25"/>
    <row r="38310" customFormat="1" x14ac:dyDescent="0.25"/>
    <row r="38311" customFormat="1" x14ac:dyDescent="0.25"/>
    <row r="38312" customFormat="1" x14ac:dyDescent="0.25"/>
    <row r="38313" customFormat="1" x14ac:dyDescent="0.25"/>
    <row r="38314" customFormat="1" x14ac:dyDescent="0.25"/>
    <row r="38315" customFormat="1" x14ac:dyDescent="0.25"/>
    <row r="38316" customFormat="1" x14ac:dyDescent="0.25"/>
    <row r="38317" customFormat="1" x14ac:dyDescent="0.25"/>
    <row r="38318" customFormat="1" x14ac:dyDescent="0.25"/>
    <row r="38319" customFormat="1" x14ac:dyDescent="0.25"/>
    <row r="38320" customFormat="1" x14ac:dyDescent="0.25"/>
    <row r="38321" customFormat="1" x14ac:dyDescent="0.25"/>
    <row r="38322" customFormat="1" x14ac:dyDescent="0.25"/>
    <row r="38323" customFormat="1" x14ac:dyDescent="0.25"/>
    <row r="38324" customFormat="1" x14ac:dyDescent="0.25"/>
    <row r="38325" customFormat="1" x14ac:dyDescent="0.25"/>
    <row r="38326" customFormat="1" x14ac:dyDescent="0.25"/>
    <row r="38327" customFormat="1" x14ac:dyDescent="0.25"/>
    <row r="38328" customFormat="1" x14ac:dyDescent="0.25"/>
    <row r="38329" customFormat="1" x14ac:dyDescent="0.25"/>
    <row r="38330" customFormat="1" x14ac:dyDescent="0.25"/>
    <row r="38331" customFormat="1" x14ac:dyDescent="0.25"/>
    <row r="38332" customFormat="1" x14ac:dyDescent="0.25"/>
    <row r="38333" customFormat="1" x14ac:dyDescent="0.25"/>
    <row r="38334" customFormat="1" x14ac:dyDescent="0.25"/>
    <row r="38335" customFormat="1" x14ac:dyDescent="0.25"/>
    <row r="38336" customFormat="1" x14ac:dyDescent="0.25"/>
    <row r="38337" customFormat="1" x14ac:dyDescent="0.25"/>
    <row r="38338" customFormat="1" x14ac:dyDescent="0.25"/>
    <row r="38339" customFormat="1" x14ac:dyDescent="0.25"/>
    <row r="38340" customFormat="1" x14ac:dyDescent="0.25"/>
    <row r="38341" customFormat="1" x14ac:dyDescent="0.25"/>
    <row r="38342" customFormat="1" x14ac:dyDescent="0.25"/>
    <row r="38343" customFormat="1" x14ac:dyDescent="0.25"/>
    <row r="38344" customFormat="1" x14ac:dyDescent="0.25"/>
    <row r="38345" customFormat="1" x14ac:dyDescent="0.25"/>
    <row r="38346" customFormat="1" x14ac:dyDescent="0.25"/>
    <row r="38347" customFormat="1" x14ac:dyDescent="0.25"/>
    <row r="38348" customFormat="1" x14ac:dyDescent="0.25"/>
    <row r="38349" customFormat="1" x14ac:dyDescent="0.25"/>
    <row r="38350" customFormat="1" x14ac:dyDescent="0.25"/>
    <row r="38351" customFormat="1" x14ac:dyDescent="0.25"/>
    <row r="38352" customFormat="1" x14ac:dyDescent="0.25"/>
    <row r="38353" customFormat="1" x14ac:dyDescent="0.25"/>
    <row r="38354" customFormat="1" x14ac:dyDescent="0.25"/>
    <row r="38355" customFormat="1" x14ac:dyDescent="0.25"/>
    <row r="38356" customFormat="1" x14ac:dyDescent="0.25"/>
    <row r="38357" customFormat="1" x14ac:dyDescent="0.25"/>
    <row r="38358" customFormat="1" x14ac:dyDescent="0.25"/>
    <row r="38359" customFormat="1" x14ac:dyDescent="0.25"/>
    <row r="38360" customFormat="1" x14ac:dyDescent="0.25"/>
    <row r="38361" customFormat="1" x14ac:dyDescent="0.25"/>
    <row r="38362" customFormat="1" x14ac:dyDescent="0.25"/>
    <row r="38363" customFormat="1" x14ac:dyDescent="0.25"/>
    <row r="38364" customFormat="1" x14ac:dyDescent="0.25"/>
    <row r="38365" customFormat="1" x14ac:dyDescent="0.25"/>
    <row r="38366" customFormat="1" x14ac:dyDescent="0.25"/>
    <row r="38367" customFormat="1" x14ac:dyDescent="0.25"/>
    <row r="38368" customFormat="1" x14ac:dyDescent="0.25"/>
    <row r="38369" customFormat="1" x14ac:dyDescent="0.25"/>
    <row r="38370" customFormat="1" x14ac:dyDescent="0.25"/>
    <row r="38371" customFormat="1" x14ac:dyDescent="0.25"/>
    <row r="38372" customFormat="1" x14ac:dyDescent="0.25"/>
    <row r="38373" customFormat="1" x14ac:dyDescent="0.25"/>
    <row r="38374" customFormat="1" x14ac:dyDescent="0.25"/>
    <row r="38375" customFormat="1" x14ac:dyDescent="0.25"/>
    <row r="38376" customFormat="1" x14ac:dyDescent="0.25"/>
    <row r="38377" customFormat="1" x14ac:dyDescent="0.25"/>
    <row r="38378" customFormat="1" x14ac:dyDescent="0.25"/>
    <row r="38379" customFormat="1" x14ac:dyDescent="0.25"/>
    <row r="38380" customFormat="1" x14ac:dyDescent="0.25"/>
    <row r="38381" customFormat="1" x14ac:dyDescent="0.25"/>
    <row r="38382" customFormat="1" x14ac:dyDescent="0.25"/>
    <row r="38383" customFormat="1" x14ac:dyDescent="0.25"/>
    <row r="38384" customFormat="1" x14ac:dyDescent="0.25"/>
    <row r="38385" customFormat="1" x14ac:dyDescent="0.25"/>
    <row r="38386" customFormat="1" x14ac:dyDescent="0.25"/>
    <row r="38387" customFormat="1" x14ac:dyDescent="0.25"/>
    <row r="38388" customFormat="1" x14ac:dyDescent="0.25"/>
    <row r="38389" customFormat="1" x14ac:dyDescent="0.25"/>
    <row r="38390" customFormat="1" x14ac:dyDescent="0.25"/>
    <row r="38391" customFormat="1" x14ac:dyDescent="0.25"/>
    <row r="38392" customFormat="1" x14ac:dyDescent="0.25"/>
    <row r="38393" customFormat="1" x14ac:dyDescent="0.25"/>
    <row r="38394" customFormat="1" x14ac:dyDescent="0.25"/>
    <row r="38395" customFormat="1" x14ac:dyDescent="0.25"/>
    <row r="38396" customFormat="1" x14ac:dyDescent="0.25"/>
    <row r="38397" customFormat="1" x14ac:dyDescent="0.25"/>
    <row r="38398" customFormat="1" x14ac:dyDescent="0.25"/>
    <row r="38399" customFormat="1" x14ac:dyDescent="0.25"/>
    <row r="38400" customFormat="1" x14ac:dyDescent="0.25"/>
    <row r="38401" customFormat="1" x14ac:dyDescent="0.25"/>
    <row r="38402" customFormat="1" x14ac:dyDescent="0.25"/>
    <row r="38403" customFormat="1" x14ac:dyDescent="0.25"/>
    <row r="38404" customFormat="1" x14ac:dyDescent="0.25"/>
    <row r="38405" customFormat="1" x14ac:dyDescent="0.25"/>
    <row r="38406" customFormat="1" x14ac:dyDescent="0.25"/>
    <row r="38407" customFormat="1" x14ac:dyDescent="0.25"/>
    <row r="38408" customFormat="1" x14ac:dyDescent="0.25"/>
    <row r="38409" customFormat="1" x14ac:dyDescent="0.25"/>
    <row r="38410" customFormat="1" x14ac:dyDescent="0.25"/>
    <row r="38411" customFormat="1" x14ac:dyDescent="0.25"/>
    <row r="38412" customFormat="1" x14ac:dyDescent="0.25"/>
    <row r="38413" customFormat="1" x14ac:dyDescent="0.25"/>
    <row r="38414" customFormat="1" x14ac:dyDescent="0.25"/>
    <row r="38415" customFormat="1" x14ac:dyDescent="0.25"/>
    <row r="38416" customFormat="1" x14ac:dyDescent="0.25"/>
    <row r="38417" customFormat="1" x14ac:dyDescent="0.25"/>
    <row r="38418" customFormat="1" x14ac:dyDescent="0.25"/>
    <row r="38419" customFormat="1" x14ac:dyDescent="0.25"/>
    <row r="38420" customFormat="1" x14ac:dyDescent="0.25"/>
    <row r="38421" customFormat="1" x14ac:dyDescent="0.25"/>
    <row r="38422" customFormat="1" x14ac:dyDescent="0.25"/>
    <row r="38423" customFormat="1" x14ac:dyDescent="0.25"/>
    <row r="38424" customFormat="1" x14ac:dyDescent="0.25"/>
    <row r="38425" customFormat="1" x14ac:dyDescent="0.25"/>
    <row r="38426" customFormat="1" x14ac:dyDescent="0.25"/>
    <row r="38427" customFormat="1" x14ac:dyDescent="0.25"/>
    <row r="38428" customFormat="1" x14ac:dyDescent="0.25"/>
    <row r="38429" customFormat="1" x14ac:dyDescent="0.25"/>
    <row r="38430" customFormat="1" x14ac:dyDescent="0.25"/>
    <row r="38431" customFormat="1" x14ac:dyDescent="0.25"/>
    <row r="38432" customFormat="1" x14ac:dyDescent="0.25"/>
    <row r="38433" customFormat="1" x14ac:dyDescent="0.25"/>
    <row r="38434" customFormat="1" x14ac:dyDescent="0.25"/>
    <row r="38435" customFormat="1" x14ac:dyDescent="0.25"/>
    <row r="38436" customFormat="1" x14ac:dyDescent="0.25"/>
    <row r="38437" customFormat="1" x14ac:dyDescent="0.25"/>
    <row r="38438" customFormat="1" x14ac:dyDescent="0.25"/>
    <row r="38439" customFormat="1" x14ac:dyDescent="0.25"/>
    <row r="38440" customFormat="1" x14ac:dyDescent="0.25"/>
    <row r="38441" customFormat="1" x14ac:dyDescent="0.25"/>
    <row r="38442" customFormat="1" x14ac:dyDescent="0.25"/>
    <row r="38443" customFormat="1" x14ac:dyDescent="0.25"/>
    <row r="38444" customFormat="1" x14ac:dyDescent="0.25"/>
    <row r="38445" customFormat="1" x14ac:dyDescent="0.25"/>
    <row r="38446" customFormat="1" x14ac:dyDescent="0.25"/>
    <row r="38447" customFormat="1" x14ac:dyDescent="0.25"/>
    <row r="38448" customFormat="1" x14ac:dyDescent="0.25"/>
    <row r="38449" customFormat="1" x14ac:dyDescent="0.25"/>
    <row r="38450" customFormat="1" x14ac:dyDescent="0.25"/>
    <row r="38451" customFormat="1" x14ac:dyDescent="0.25"/>
    <row r="38452" customFormat="1" x14ac:dyDescent="0.25"/>
    <row r="38453" customFormat="1" x14ac:dyDescent="0.25"/>
    <row r="38454" customFormat="1" x14ac:dyDescent="0.25"/>
    <row r="38455" customFormat="1" x14ac:dyDescent="0.25"/>
    <row r="38456" customFormat="1" x14ac:dyDescent="0.25"/>
    <row r="38457" customFormat="1" x14ac:dyDescent="0.25"/>
    <row r="38458" customFormat="1" x14ac:dyDescent="0.25"/>
    <row r="38459" customFormat="1" x14ac:dyDescent="0.25"/>
    <row r="38460" customFormat="1" x14ac:dyDescent="0.25"/>
    <row r="38461" customFormat="1" x14ac:dyDescent="0.25"/>
    <row r="38462" customFormat="1" x14ac:dyDescent="0.25"/>
    <row r="38463" customFormat="1" x14ac:dyDescent="0.25"/>
    <row r="38464" customFormat="1" x14ac:dyDescent="0.25"/>
    <row r="38465" customFormat="1" x14ac:dyDescent="0.25"/>
    <row r="38466" customFormat="1" x14ac:dyDescent="0.25"/>
    <row r="38467" customFormat="1" x14ac:dyDescent="0.25"/>
    <row r="38468" customFormat="1" x14ac:dyDescent="0.25"/>
    <row r="38469" customFormat="1" x14ac:dyDescent="0.25"/>
    <row r="38470" customFormat="1" x14ac:dyDescent="0.25"/>
    <row r="38471" customFormat="1" x14ac:dyDescent="0.25"/>
    <row r="38472" customFormat="1" x14ac:dyDescent="0.25"/>
    <row r="38473" customFormat="1" x14ac:dyDescent="0.25"/>
    <row r="38474" customFormat="1" x14ac:dyDescent="0.25"/>
    <row r="38475" customFormat="1" x14ac:dyDescent="0.25"/>
    <row r="38476" customFormat="1" x14ac:dyDescent="0.25"/>
    <row r="38477" customFormat="1" x14ac:dyDescent="0.25"/>
    <row r="38478" customFormat="1" x14ac:dyDescent="0.25"/>
    <row r="38479" customFormat="1" x14ac:dyDescent="0.25"/>
    <row r="38480" customFormat="1" x14ac:dyDescent="0.25"/>
    <row r="38481" customFormat="1" x14ac:dyDescent="0.25"/>
    <row r="38482" customFormat="1" x14ac:dyDescent="0.25"/>
    <row r="38483" customFormat="1" x14ac:dyDescent="0.25"/>
    <row r="38484" customFormat="1" x14ac:dyDescent="0.25"/>
    <row r="38485" customFormat="1" x14ac:dyDescent="0.25"/>
    <row r="38486" customFormat="1" x14ac:dyDescent="0.25"/>
    <row r="38487" customFormat="1" x14ac:dyDescent="0.25"/>
    <row r="38488" customFormat="1" x14ac:dyDescent="0.25"/>
    <row r="38489" customFormat="1" x14ac:dyDescent="0.25"/>
    <row r="38490" customFormat="1" x14ac:dyDescent="0.25"/>
    <row r="38491" customFormat="1" x14ac:dyDescent="0.25"/>
    <row r="38492" customFormat="1" x14ac:dyDescent="0.25"/>
    <row r="38493" customFormat="1" x14ac:dyDescent="0.25"/>
    <row r="38494" customFormat="1" x14ac:dyDescent="0.25"/>
    <row r="38495" customFormat="1" x14ac:dyDescent="0.25"/>
    <row r="38496" customFormat="1" x14ac:dyDescent="0.25"/>
    <row r="38497" customFormat="1" x14ac:dyDescent="0.25"/>
    <row r="38498" customFormat="1" x14ac:dyDescent="0.25"/>
    <row r="38499" customFormat="1" x14ac:dyDescent="0.25"/>
    <row r="38500" customFormat="1" x14ac:dyDescent="0.25"/>
    <row r="38501" customFormat="1" x14ac:dyDescent="0.25"/>
    <row r="38502" customFormat="1" x14ac:dyDescent="0.25"/>
    <row r="38503" customFormat="1" x14ac:dyDescent="0.25"/>
    <row r="38504" customFormat="1" x14ac:dyDescent="0.25"/>
    <row r="38505" customFormat="1" x14ac:dyDescent="0.25"/>
    <row r="38506" customFormat="1" x14ac:dyDescent="0.25"/>
    <row r="38507" customFormat="1" x14ac:dyDescent="0.25"/>
    <row r="38508" customFormat="1" x14ac:dyDescent="0.25"/>
    <row r="38509" customFormat="1" x14ac:dyDescent="0.25"/>
    <row r="38510" customFormat="1" x14ac:dyDescent="0.25"/>
    <row r="38511" customFormat="1" x14ac:dyDescent="0.25"/>
    <row r="38512" customFormat="1" x14ac:dyDescent="0.25"/>
    <row r="38513" customFormat="1" x14ac:dyDescent="0.25"/>
    <row r="38514" customFormat="1" x14ac:dyDescent="0.25"/>
    <row r="38515" customFormat="1" x14ac:dyDescent="0.25"/>
    <row r="38516" customFormat="1" x14ac:dyDescent="0.25"/>
    <row r="38517" customFormat="1" x14ac:dyDescent="0.25"/>
    <row r="38518" customFormat="1" x14ac:dyDescent="0.25"/>
    <row r="38519" customFormat="1" x14ac:dyDescent="0.25"/>
    <row r="38520" customFormat="1" x14ac:dyDescent="0.25"/>
    <row r="38521" customFormat="1" x14ac:dyDescent="0.25"/>
    <row r="38522" customFormat="1" x14ac:dyDescent="0.25"/>
    <row r="38523" customFormat="1" x14ac:dyDescent="0.25"/>
    <row r="38524" customFormat="1" x14ac:dyDescent="0.25"/>
    <row r="38525" customFormat="1" x14ac:dyDescent="0.25"/>
    <row r="38526" customFormat="1" x14ac:dyDescent="0.25"/>
    <row r="38527" customFormat="1" x14ac:dyDescent="0.25"/>
    <row r="38528" customFormat="1" x14ac:dyDescent="0.25"/>
    <row r="38529" customFormat="1" x14ac:dyDescent="0.25"/>
    <row r="38530" customFormat="1" x14ac:dyDescent="0.25"/>
    <row r="38531" customFormat="1" x14ac:dyDescent="0.25"/>
    <row r="38532" customFormat="1" x14ac:dyDescent="0.25"/>
    <row r="38533" customFormat="1" x14ac:dyDescent="0.25"/>
    <row r="38534" customFormat="1" x14ac:dyDescent="0.25"/>
    <row r="38535" customFormat="1" x14ac:dyDescent="0.25"/>
    <row r="38536" customFormat="1" x14ac:dyDescent="0.25"/>
    <row r="38537" customFormat="1" x14ac:dyDescent="0.25"/>
    <row r="38538" customFormat="1" x14ac:dyDescent="0.25"/>
    <row r="38539" customFormat="1" x14ac:dyDescent="0.25"/>
    <row r="38540" customFormat="1" x14ac:dyDescent="0.25"/>
    <row r="38541" customFormat="1" x14ac:dyDescent="0.25"/>
    <row r="38542" customFormat="1" x14ac:dyDescent="0.25"/>
    <row r="38543" customFormat="1" x14ac:dyDescent="0.25"/>
    <row r="38544" customFormat="1" x14ac:dyDescent="0.25"/>
    <row r="38545" customFormat="1" x14ac:dyDescent="0.25"/>
    <row r="38546" customFormat="1" x14ac:dyDescent="0.25"/>
    <row r="38547" customFormat="1" x14ac:dyDescent="0.25"/>
    <row r="38548" customFormat="1" x14ac:dyDescent="0.25"/>
    <row r="38549" customFormat="1" x14ac:dyDescent="0.25"/>
    <row r="38550" customFormat="1" x14ac:dyDescent="0.25"/>
    <row r="38551" customFormat="1" x14ac:dyDescent="0.25"/>
    <row r="38552" customFormat="1" x14ac:dyDescent="0.25"/>
    <row r="38553" customFormat="1" x14ac:dyDescent="0.25"/>
    <row r="38554" customFormat="1" x14ac:dyDescent="0.25"/>
    <row r="38555" customFormat="1" x14ac:dyDescent="0.25"/>
    <row r="38556" customFormat="1" x14ac:dyDescent="0.25"/>
    <row r="38557" customFormat="1" x14ac:dyDescent="0.25"/>
    <row r="38558" customFormat="1" x14ac:dyDescent="0.25"/>
    <row r="38559" customFormat="1" x14ac:dyDescent="0.25"/>
    <row r="38560" customFormat="1" x14ac:dyDescent="0.25"/>
    <row r="38561" customFormat="1" x14ac:dyDescent="0.25"/>
    <row r="38562" customFormat="1" x14ac:dyDescent="0.25"/>
    <row r="38563" customFormat="1" x14ac:dyDescent="0.25"/>
    <row r="38564" customFormat="1" x14ac:dyDescent="0.25"/>
    <row r="38565" customFormat="1" x14ac:dyDescent="0.25"/>
    <row r="38566" customFormat="1" x14ac:dyDescent="0.25"/>
    <row r="38567" customFormat="1" x14ac:dyDescent="0.25"/>
    <row r="38568" customFormat="1" x14ac:dyDescent="0.25"/>
    <row r="38569" customFormat="1" x14ac:dyDescent="0.25"/>
    <row r="38570" customFormat="1" x14ac:dyDescent="0.25"/>
    <row r="38571" customFormat="1" x14ac:dyDescent="0.25"/>
    <row r="38572" customFormat="1" x14ac:dyDescent="0.25"/>
    <row r="38573" customFormat="1" x14ac:dyDescent="0.25"/>
    <row r="38574" customFormat="1" x14ac:dyDescent="0.25"/>
    <row r="38575" customFormat="1" x14ac:dyDescent="0.25"/>
    <row r="38576" customFormat="1" x14ac:dyDescent="0.25"/>
    <row r="38577" customFormat="1" x14ac:dyDescent="0.25"/>
    <row r="38578" customFormat="1" x14ac:dyDescent="0.25"/>
    <row r="38579" customFormat="1" x14ac:dyDescent="0.25"/>
    <row r="38580" customFormat="1" x14ac:dyDescent="0.25"/>
    <row r="38581" customFormat="1" x14ac:dyDescent="0.25"/>
    <row r="38582" customFormat="1" x14ac:dyDescent="0.25"/>
    <row r="38583" customFormat="1" x14ac:dyDescent="0.25"/>
    <row r="38584" customFormat="1" x14ac:dyDescent="0.25"/>
    <row r="38585" customFormat="1" x14ac:dyDescent="0.25"/>
    <row r="38586" customFormat="1" x14ac:dyDescent="0.25"/>
    <row r="38587" customFormat="1" x14ac:dyDescent="0.25"/>
    <row r="38588" customFormat="1" x14ac:dyDescent="0.25"/>
    <row r="38589" customFormat="1" x14ac:dyDescent="0.25"/>
    <row r="38590" customFormat="1" x14ac:dyDescent="0.25"/>
    <row r="38591" customFormat="1" x14ac:dyDescent="0.25"/>
    <row r="38592" customFormat="1" x14ac:dyDescent="0.25"/>
    <row r="38593" customFormat="1" x14ac:dyDescent="0.25"/>
    <row r="38594" customFormat="1" x14ac:dyDescent="0.25"/>
    <row r="38595" customFormat="1" x14ac:dyDescent="0.25"/>
    <row r="38596" customFormat="1" x14ac:dyDescent="0.25"/>
    <row r="38597" customFormat="1" x14ac:dyDescent="0.25"/>
    <row r="38598" customFormat="1" x14ac:dyDescent="0.25"/>
    <row r="38599" customFormat="1" x14ac:dyDescent="0.25"/>
    <row r="38600" customFormat="1" x14ac:dyDescent="0.25"/>
    <row r="38601" customFormat="1" x14ac:dyDescent="0.25"/>
    <row r="38602" customFormat="1" x14ac:dyDescent="0.25"/>
    <row r="38603" customFormat="1" x14ac:dyDescent="0.25"/>
    <row r="38604" customFormat="1" x14ac:dyDescent="0.25"/>
    <row r="38605" customFormat="1" x14ac:dyDescent="0.25"/>
    <row r="38606" customFormat="1" x14ac:dyDescent="0.25"/>
    <row r="38607" customFormat="1" x14ac:dyDescent="0.25"/>
    <row r="38608" customFormat="1" x14ac:dyDescent="0.25"/>
    <row r="38609" customFormat="1" x14ac:dyDescent="0.25"/>
    <row r="38610" customFormat="1" x14ac:dyDescent="0.25"/>
    <row r="38611" customFormat="1" x14ac:dyDescent="0.25"/>
    <row r="38612" customFormat="1" x14ac:dyDescent="0.25"/>
    <row r="38613" customFormat="1" x14ac:dyDescent="0.25"/>
    <row r="38614" customFormat="1" x14ac:dyDescent="0.25"/>
    <row r="38615" customFormat="1" x14ac:dyDescent="0.25"/>
    <row r="38616" customFormat="1" x14ac:dyDescent="0.25"/>
    <row r="38617" customFormat="1" x14ac:dyDescent="0.25"/>
    <row r="38618" customFormat="1" x14ac:dyDescent="0.25"/>
    <row r="38619" customFormat="1" x14ac:dyDescent="0.25"/>
    <row r="38620" customFormat="1" x14ac:dyDescent="0.25"/>
    <row r="38621" customFormat="1" x14ac:dyDescent="0.25"/>
    <row r="38622" customFormat="1" x14ac:dyDescent="0.25"/>
    <row r="38623" customFormat="1" x14ac:dyDescent="0.25"/>
    <row r="38624" customFormat="1" x14ac:dyDescent="0.25"/>
    <row r="38625" customFormat="1" x14ac:dyDescent="0.25"/>
    <row r="38626" customFormat="1" x14ac:dyDescent="0.25"/>
    <row r="38627" customFormat="1" x14ac:dyDescent="0.25"/>
    <row r="38628" customFormat="1" x14ac:dyDescent="0.25"/>
    <row r="38629" customFormat="1" x14ac:dyDescent="0.25"/>
    <row r="38630" customFormat="1" x14ac:dyDescent="0.25"/>
    <row r="38631" customFormat="1" x14ac:dyDescent="0.25"/>
    <row r="38632" customFormat="1" x14ac:dyDescent="0.25"/>
    <row r="38633" customFormat="1" x14ac:dyDescent="0.25"/>
    <row r="38634" customFormat="1" x14ac:dyDescent="0.25"/>
    <row r="38635" customFormat="1" x14ac:dyDescent="0.25"/>
    <row r="38636" customFormat="1" x14ac:dyDescent="0.25"/>
    <row r="38637" customFormat="1" x14ac:dyDescent="0.25"/>
    <row r="38638" customFormat="1" x14ac:dyDescent="0.25"/>
    <row r="38639" customFormat="1" x14ac:dyDescent="0.25"/>
    <row r="38640" customFormat="1" x14ac:dyDescent="0.25"/>
    <row r="38641" customFormat="1" x14ac:dyDescent="0.25"/>
    <row r="38642" customFormat="1" x14ac:dyDescent="0.25"/>
    <row r="38643" customFormat="1" x14ac:dyDescent="0.25"/>
    <row r="38644" customFormat="1" x14ac:dyDescent="0.25"/>
    <row r="38645" customFormat="1" x14ac:dyDescent="0.25"/>
    <row r="38646" customFormat="1" x14ac:dyDescent="0.25"/>
    <row r="38647" customFormat="1" x14ac:dyDescent="0.25"/>
    <row r="38648" customFormat="1" x14ac:dyDescent="0.25"/>
    <row r="38649" customFormat="1" x14ac:dyDescent="0.25"/>
    <row r="38650" customFormat="1" x14ac:dyDescent="0.25"/>
    <row r="38651" customFormat="1" x14ac:dyDescent="0.25"/>
    <row r="38652" customFormat="1" x14ac:dyDescent="0.25"/>
    <row r="38653" customFormat="1" x14ac:dyDescent="0.25"/>
    <row r="38654" customFormat="1" x14ac:dyDescent="0.25"/>
    <row r="38655" customFormat="1" x14ac:dyDescent="0.25"/>
    <row r="38656" customFormat="1" x14ac:dyDescent="0.25"/>
    <row r="38657" customFormat="1" x14ac:dyDescent="0.25"/>
    <row r="38658" customFormat="1" x14ac:dyDescent="0.25"/>
    <row r="38659" customFormat="1" x14ac:dyDescent="0.25"/>
    <row r="38660" customFormat="1" x14ac:dyDescent="0.25"/>
    <row r="38661" customFormat="1" x14ac:dyDescent="0.25"/>
    <row r="38662" customFormat="1" x14ac:dyDescent="0.25"/>
    <row r="38663" customFormat="1" x14ac:dyDescent="0.25"/>
    <row r="38664" customFormat="1" x14ac:dyDescent="0.25"/>
    <row r="38665" customFormat="1" x14ac:dyDescent="0.25"/>
    <row r="38666" customFormat="1" x14ac:dyDescent="0.25"/>
    <row r="38667" customFormat="1" x14ac:dyDescent="0.25"/>
    <row r="38668" customFormat="1" x14ac:dyDescent="0.25"/>
    <row r="38669" customFormat="1" x14ac:dyDescent="0.25"/>
    <row r="38670" customFormat="1" x14ac:dyDescent="0.25"/>
    <row r="38671" customFormat="1" x14ac:dyDescent="0.25"/>
    <row r="38672" customFormat="1" x14ac:dyDescent="0.25"/>
    <row r="38673" customFormat="1" x14ac:dyDescent="0.25"/>
    <row r="38674" customFormat="1" x14ac:dyDescent="0.25"/>
    <row r="38675" customFormat="1" x14ac:dyDescent="0.25"/>
    <row r="38676" customFormat="1" x14ac:dyDescent="0.25"/>
    <row r="38677" customFormat="1" x14ac:dyDescent="0.25"/>
    <row r="38678" customFormat="1" x14ac:dyDescent="0.25"/>
    <row r="38679" customFormat="1" x14ac:dyDescent="0.25"/>
    <row r="38680" customFormat="1" x14ac:dyDescent="0.25"/>
    <row r="38681" customFormat="1" x14ac:dyDescent="0.25"/>
    <row r="38682" customFormat="1" x14ac:dyDescent="0.25"/>
    <row r="38683" customFormat="1" x14ac:dyDescent="0.25"/>
    <row r="38684" customFormat="1" x14ac:dyDescent="0.25"/>
    <row r="38685" customFormat="1" x14ac:dyDescent="0.25"/>
    <row r="38686" customFormat="1" x14ac:dyDescent="0.25"/>
    <row r="38687" customFormat="1" x14ac:dyDescent="0.25"/>
    <row r="38688" customFormat="1" x14ac:dyDescent="0.25"/>
    <row r="38689" customFormat="1" x14ac:dyDescent="0.25"/>
    <row r="38690" customFormat="1" x14ac:dyDescent="0.25"/>
    <row r="38691" customFormat="1" x14ac:dyDescent="0.25"/>
    <row r="38692" customFormat="1" x14ac:dyDescent="0.25"/>
    <row r="38693" customFormat="1" x14ac:dyDescent="0.25"/>
    <row r="38694" customFormat="1" x14ac:dyDescent="0.25"/>
    <row r="38695" customFormat="1" x14ac:dyDescent="0.25"/>
    <row r="38696" customFormat="1" x14ac:dyDescent="0.25"/>
    <row r="38697" customFormat="1" x14ac:dyDescent="0.25"/>
    <row r="38698" customFormat="1" x14ac:dyDescent="0.25"/>
    <row r="38699" customFormat="1" x14ac:dyDescent="0.25"/>
    <row r="38700" customFormat="1" x14ac:dyDescent="0.25"/>
    <row r="38701" customFormat="1" x14ac:dyDescent="0.25"/>
    <row r="38702" customFormat="1" x14ac:dyDescent="0.25"/>
    <row r="38703" customFormat="1" x14ac:dyDescent="0.25"/>
    <row r="38704" customFormat="1" x14ac:dyDescent="0.25"/>
    <row r="38705" customFormat="1" x14ac:dyDescent="0.25"/>
    <row r="38706" customFormat="1" x14ac:dyDescent="0.25"/>
    <row r="38707" customFormat="1" x14ac:dyDescent="0.25"/>
    <row r="38708" customFormat="1" x14ac:dyDescent="0.25"/>
    <row r="38709" customFormat="1" x14ac:dyDescent="0.25"/>
    <row r="38710" customFormat="1" x14ac:dyDescent="0.25"/>
    <row r="38711" customFormat="1" x14ac:dyDescent="0.25"/>
    <row r="38712" customFormat="1" x14ac:dyDescent="0.25"/>
    <row r="38713" customFormat="1" x14ac:dyDescent="0.25"/>
    <row r="38714" customFormat="1" x14ac:dyDescent="0.25"/>
    <row r="38715" customFormat="1" x14ac:dyDescent="0.25"/>
    <row r="38716" customFormat="1" x14ac:dyDescent="0.25"/>
    <row r="38717" customFormat="1" x14ac:dyDescent="0.25"/>
    <row r="38718" customFormat="1" x14ac:dyDescent="0.25"/>
    <row r="38719" customFormat="1" x14ac:dyDescent="0.25"/>
    <row r="38720" customFormat="1" x14ac:dyDescent="0.25"/>
    <row r="38721" customFormat="1" x14ac:dyDescent="0.25"/>
    <row r="38722" customFormat="1" x14ac:dyDescent="0.25"/>
    <row r="38723" customFormat="1" x14ac:dyDescent="0.25"/>
    <row r="38724" customFormat="1" x14ac:dyDescent="0.25"/>
    <row r="38725" customFormat="1" x14ac:dyDescent="0.25"/>
    <row r="38726" customFormat="1" x14ac:dyDescent="0.25"/>
    <row r="38727" customFormat="1" x14ac:dyDescent="0.25"/>
    <row r="38728" customFormat="1" x14ac:dyDescent="0.25"/>
    <row r="38729" customFormat="1" x14ac:dyDescent="0.25"/>
    <row r="38730" customFormat="1" x14ac:dyDescent="0.25"/>
    <row r="38731" customFormat="1" x14ac:dyDescent="0.25"/>
    <row r="38732" customFormat="1" x14ac:dyDescent="0.25"/>
    <row r="38733" customFormat="1" x14ac:dyDescent="0.25"/>
    <row r="38734" customFormat="1" x14ac:dyDescent="0.25"/>
    <row r="38735" customFormat="1" x14ac:dyDescent="0.25"/>
    <row r="38736" customFormat="1" x14ac:dyDescent="0.25"/>
    <row r="38737" customFormat="1" x14ac:dyDescent="0.25"/>
    <row r="38738" customFormat="1" x14ac:dyDescent="0.25"/>
    <row r="38739" customFormat="1" x14ac:dyDescent="0.25"/>
    <row r="38740" customFormat="1" x14ac:dyDescent="0.25"/>
    <row r="38741" customFormat="1" x14ac:dyDescent="0.25"/>
    <row r="38742" customFormat="1" x14ac:dyDescent="0.25"/>
    <row r="38743" customFormat="1" x14ac:dyDescent="0.25"/>
    <row r="38744" customFormat="1" x14ac:dyDescent="0.25"/>
    <row r="38745" customFormat="1" x14ac:dyDescent="0.25"/>
    <row r="38746" customFormat="1" x14ac:dyDescent="0.25"/>
    <row r="38747" customFormat="1" x14ac:dyDescent="0.25"/>
    <row r="38748" customFormat="1" x14ac:dyDescent="0.25"/>
    <row r="38749" customFormat="1" x14ac:dyDescent="0.25"/>
    <row r="38750" customFormat="1" x14ac:dyDescent="0.25"/>
    <row r="38751" customFormat="1" x14ac:dyDescent="0.25"/>
    <row r="38752" customFormat="1" x14ac:dyDescent="0.25"/>
    <row r="38753" customFormat="1" x14ac:dyDescent="0.25"/>
    <row r="38754" customFormat="1" x14ac:dyDescent="0.25"/>
    <row r="38755" customFormat="1" x14ac:dyDescent="0.25"/>
    <row r="38756" customFormat="1" x14ac:dyDescent="0.25"/>
    <row r="38757" customFormat="1" x14ac:dyDescent="0.25"/>
    <row r="38758" customFormat="1" x14ac:dyDescent="0.25"/>
    <row r="38759" customFormat="1" x14ac:dyDescent="0.25"/>
    <row r="38760" customFormat="1" x14ac:dyDescent="0.25"/>
    <row r="38761" customFormat="1" x14ac:dyDescent="0.25"/>
    <row r="38762" customFormat="1" x14ac:dyDescent="0.25"/>
    <row r="38763" customFormat="1" x14ac:dyDescent="0.25"/>
    <row r="38764" customFormat="1" x14ac:dyDescent="0.25"/>
    <row r="38765" customFormat="1" x14ac:dyDescent="0.25"/>
    <row r="38766" customFormat="1" x14ac:dyDescent="0.25"/>
    <row r="38767" customFormat="1" x14ac:dyDescent="0.25"/>
    <row r="38768" customFormat="1" x14ac:dyDescent="0.25"/>
    <row r="38769" customFormat="1" x14ac:dyDescent="0.25"/>
    <row r="38770" customFormat="1" x14ac:dyDescent="0.25"/>
    <row r="38771" customFormat="1" x14ac:dyDescent="0.25"/>
    <row r="38772" customFormat="1" x14ac:dyDescent="0.25"/>
    <row r="38773" customFormat="1" x14ac:dyDescent="0.25"/>
    <row r="38774" customFormat="1" x14ac:dyDescent="0.25"/>
    <row r="38775" customFormat="1" x14ac:dyDescent="0.25"/>
    <row r="38776" customFormat="1" x14ac:dyDescent="0.25"/>
    <row r="38777" customFormat="1" x14ac:dyDescent="0.25"/>
    <row r="38778" customFormat="1" x14ac:dyDescent="0.25"/>
    <row r="38779" customFormat="1" x14ac:dyDescent="0.25"/>
    <row r="38780" customFormat="1" x14ac:dyDescent="0.25"/>
    <row r="38781" customFormat="1" x14ac:dyDescent="0.25"/>
    <row r="38782" customFormat="1" x14ac:dyDescent="0.25"/>
    <row r="38783" customFormat="1" x14ac:dyDescent="0.25"/>
    <row r="38784" customFormat="1" x14ac:dyDescent="0.25"/>
    <row r="38785" customFormat="1" x14ac:dyDescent="0.25"/>
    <row r="38786" customFormat="1" x14ac:dyDescent="0.25"/>
    <row r="38787" customFormat="1" x14ac:dyDescent="0.25"/>
    <row r="38788" customFormat="1" x14ac:dyDescent="0.25"/>
    <row r="38789" customFormat="1" x14ac:dyDescent="0.25"/>
    <row r="38790" customFormat="1" x14ac:dyDescent="0.25"/>
    <row r="38791" customFormat="1" x14ac:dyDescent="0.25"/>
    <row r="38792" customFormat="1" x14ac:dyDescent="0.25"/>
    <row r="38793" customFormat="1" x14ac:dyDescent="0.25"/>
    <row r="38794" customFormat="1" x14ac:dyDescent="0.25"/>
    <row r="38795" customFormat="1" x14ac:dyDescent="0.25"/>
    <row r="38796" customFormat="1" x14ac:dyDescent="0.25"/>
    <row r="38797" customFormat="1" x14ac:dyDescent="0.25"/>
    <row r="38798" customFormat="1" x14ac:dyDescent="0.25"/>
    <row r="38799" customFormat="1" x14ac:dyDescent="0.25"/>
    <row r="38800" customFormat="1" x14ac:dyDescent="0.25"/>
    <row r="38801" customFormat="1" x14ac:dyDescent="0.25"/>
    <row r="38802" customFormat="1" x14ac:dyDescent="0.25"/>
    <row r="38803" customFormat="1" x14ac:dyDescent="0.25"/>
    <row r="38804" customFormat="1" x14ac:dyDescent="0.25"/>
    <row r="38805" customFormat="1" x14ac:dyDescent="0.25"/>
    <row r="38806" customFormat="1" x14ac:dyDescent="0.25"/>
    <row r="38807" customFormat="1" x14ac:dyDescent="0.25"/>
    <row r="38808" customFormat="1" x14ac:dyDescent="0.25"/>
    <row r="38809" customFormat="1" x14ac:dyDescent="0.25"/>
    <row r="38810" customFormat="1" x14ac:dyDescent="0.25"/>
    <row r="38811" customFormat="1" x14ac:dyDescent="0.25"/>
    <row r="38812" customFormat="1" x14ac:dyDescent="0.25"/>
    <row r="38813" customFormat="1" x14ac:dyDescent="0.25"/>
    <row r="38814" customFormat="1" x14ac:dyDescent="0.25"/>
    <row r="38815" customFormat="1" x14ac:dyDescent="0.25"/>
    <row r="38816" customFormat="1" x14ac:dyDescent="0.25"/>
    <row r="38817" customFormat="1" x14ac:dyDescent="0.25"/>
    <row r="38818" customFormat="1" x14ac:dyDescent="0.25"/>
    <row r="38819" customFormat="1" x14ac:dyDescent="0.25"/>
    <row r="38820" customFormat="1" x14ac:dyDescent="0.25"/>
    <row r="38821" customFormat="1" x14ac:dyDescent="0.25"/>
    <row r="38822" customFormat="1" x14ac:dyDescent="0.25"/>
    <row r="38823" customFormat="1" x14ac:dyDescent="0.25"/>
    <row r="38824" customFormat="1" x14ac:dyDescent="0.25"/>
    <row r="38825" customFormat="1" x14ac:dyDescent="0.25"/>
    <row r="38826" customFormat="1" x14ac:dyDescent="0.25"/>
    <row r="38827" customFormat="1" x14ac:dyDescent="0.25"/>
    <row r="38828" customFormat="1" x14ac:dyDescent="0.25"/>
    <row r="38829" customFormat="1" x14ac:dyDescent="0.25"/>
    <row r="38830" customFormat="1" x14ac:dyDescent="0.25"/>
    <row r="38831" customFormat="1" x14ac:dyDescent="0.25"/>
    <row r="38832" customFormat="1" x14ac:dyDescent="0.25"/>
    <row r="38833" customFormat="1" x14ac:dyDescent="0.25"/>
    <row r="38834" customFormat="1" x14ac:dyDescent="0.25"/>
    <row r="38835" customFormat="1" x14ac:dyDescent="0.25"/>
    <row r="38836" customFormat="1" x14ac:dyDescent="0.25"/>
    <row r="38837" customFormat="1" x14ac:dyDescent="0.25"/>
    <row r="38838" customFormat="1" x14ac:dyDescent="0.25"/>
    <row r="38839" customFormat="1" x14ac:dyDescent="0.25"/>
    <row r="38840" customFormat="1" x14ac:dyDescent="0.25"/>
    <row r="38841" customFormat="1" x14ac:dyDescent="0.25"/>
    <row r="38842" customFormat="1" x14ac:dyDescent="0.25"/>
    <row r="38843" customFormat="1" x14ac:dyDescent="0.25"/>
    <row r="38844" customFormat="1" x14ac:dyDescent="0.25"/>
    <row r="38845" customFormat="1" x14ac:dyDescent="0.25"/>
    <row r="38846" customFormat="1" x14ac:dyDescent="0.25"/>
    <row r="38847" customFormat="1" x14ac:dyDescent="0.25"/>
    <row r="38848" customFormat="1" x14ac:dyDescent="0.25"/>
    <row r="38849" customFormat="1" x14ac:dyDescent="0.25"/>
    <row r="38850" customFormat="1" x14ac:dyDescent="0.25"/>
    <row r="38851" customFormat="1" x14ac:dyDescent="0.25"/>
    <row r="38852" customFormat="1" x14ac:dyDescent="0.25"/>
    <row r="38853" customFormat="1" x14ac:dyDescent="0.25"/>
    <row r="38854" customFormat="1" x14ac:dyDescent="0.25"/>
    <row r="38855" customFormat="1" x14ac:dyDescent="0.25"/>
    <row r="38856" customFormat="1" x14ac:dyDescent="0.25"/>
    <row r="38857" customFormat="1" x14ac:dyDescent="0.25"/>
    <row r="38858" customFormat="1" x14ac:dyDescent="0.25"/>
    <row r="38859" customFormat="1" x14ac:dyDescent="0.25"/>
    <row r="38860" customFormat="1" x14ac:dyDescent="0.25"/>
    <row r="38861" customFormat="1" x14ac:dyDescent="0.25"/>
    <row r="38862" customFormat="1" x14ac:dyDescent="0.25"/>
    <row r="38863" customFormat="1" x14ac:dyDescent="0.25"/>
    <row r="38864" customFormat="1" x14ac:dyDescent="0.25"/>
    <row r="38865" customFormat="1" x14ac:dyDescent="0.25"/>
    <row r="38866" customFormat="1" x14ac:dyDescent="0.25"/>
    <row r="38867" customFormat="1" x14ac:dyDescent="0.25"/>
    <row r="38868" customFormat="1" x14ac:dyDescent="0.25"/>
    <row r="38869" customFormat="1" x14ac:dyDescent="0.25"/>
    <row r="38870" customFormat="1" x14ac:dyDescent="0.25"/>
    <row r="38871" customFormat="1" x14ac:dyDescent="0.25"/>
    <row r="38872" customFormat="1" x14ac:dyDescent="0.25"/>
    <row r="38873" customFormat="1" x14ac:dyDescent="0.25"/>
    <row r="38874" customFormat="1" x14ac:dyDescent="0.25"/>
    <row r="38875" customFormat="1" x14ac:dyDescent="0.25"/>
    <row r="38876" customFormat="1" x14ac:dyDescent="0.25"/>
    <row r="38877" customFormat="1" x14ac:dyDescent="0.25"/>
    <row r="38878" customFormat="1" x14ac:dyDescent="0.25"/>
    <row r="38879" customFormat="1" x14ac:dyDescent="0.25"/>
    <row r="38880" customFormat="1" x14ac:dyDescent="0.25"/>
    <row r="38881" customFormat="1" x14ac:dyDescent="0.25"/>
    <row r="38882" customFormat="1" x14ac:dyDescent="0.25"/>
    <row r="38883" customFormat="1" x14ac:dyDescent="0.25"/>
    <row r="38884" customFormat="1" x14ac:dyDescent="0.25"/>
    <row r="38885" customFormat="1" x14ac:dyDescent="0.25"/>
    <row r="38886" customFormat="1" x14ac:dyDescent="0.25"/>
    <row r="38887" customFormat="1" x14ac:dyDescent="0.25"/>
    <row r="38888" customFormat="1" x14ac:dyDescent="0.25"/>
    <row r="38889" customFormat="1" x14ac:dyDescent="0.25"/>
    <row r="38890" customFormat="1" x14ac:dyDescent="0.25"/>
    <row r="38891" customFormat="1" x14ac:dyDescent="0.25"/>
    <row r="38892" customFormat="1" x14ac:dyDescent="0.25"/>
    <row r="38893" customFormat="1" x14ac:dyDescent="0.25"/>
    <row r="38894" customFormat="1" x14ac:dyDescent="0.25"/>
    <row r="38895" customFormat="1" x14ac:dyDescent="0.25"/>
    <row r="38896" customFormat="1" x14ac:dyDescent="0.25"/>
    <row r="38897" customFormat="1" x14ac:dyDescent="0.25"/>
    <row r="38898" customFormat="1" x14ac:dyDescent="0.25"/>
    <row r="38899" customFormat="1" x14ac:dyDescent="0.25"/>
    <row r="38900" customFormat="1" x14ac:dyDescent="0.25"/>
    <row r="38901" customFormat="1" x14ac:dyDescent="0.25"/>
    <row r="38902" customFormat="1" x14ac:dyDescent="0.25"/>
    <row r="38903" customFormat="1" x14ac:dyDescent="0.25"/>
    <row r="38904" customFormat="1" x14ac:dyDescent="0.25"/>
    <row r="38905" customFormat="1" x14ac:dyDescent="0.25"/>
    <row r="38906" customFormat="1" x14ac:dyDescent="0.25"/>
    <row r="38907" customFormat="1" x14ac:dyDescent="0.25"/>
    <row r="38908" customFormat="1" x14ac:dyDescent="0.25"/>
    <row r="38909" customFormat="1" x14ac:dyDescent="0.25"/>
    <row r="38910" customFormat="1" x14ac:dyDescent="0.25"/>
    <row r="38911" customFormat="1" x14ac:dyDescent="0.25"/>
    <row r="38912" customFormat="1" x14ac:dyDescent="0.25"/>
    <row r="38913" customFormat="1" x14ac:dyDescent="0.25"/>
    <row r="38914" customFormat="1" x14ac:dyDescent="0.25"/>
    <row r="38915" customFormat="1" x14ac:dyDescent="0.25"/>
    <row r="38916" customFormat="1" x14ac:dyDescent="0.25"/>
    <row r="38917" customFormat="1" x14ac:dyDescent="0.25"/>
    <row r="38918" customFormat="1" x14ac:dyDescent="0.25"/>
    <row r="38919" customFormat="1" x14ac:dyDescent="0.25"/>
    <row r="38920" customFormat="1" x14ac:dyDescent="0.25"/>
    <row r="38921" customFormat="1" x14ac:dyDescent="0.25"/>
    <row r="38922" customFormat="1" x14ac:dyDescent="0.25"/>
    <row r="38923" customFormat="1" x14ac:dyDescent="0.25"/>
    <row r="38924" customFormat="1" x14ac:dyDescent="0.25"/>
    <row r="38925" customFormat="1" x14ac:dyDescent="0.25"/>
    <row r="38926" customFormat="1" x14ac:dyDescent="0.25"/>
    <row r="38927" customFormat="1" x14ac:dyDescent="0.25"/>
    <row r="38928" customFormat="1" x14ac:dyDescent="0.25"/>
    <row r="38929" customFormat="1" x14ac:dyDescent="0.25"/>
    <row r="38930" customFormat="1" x14ac:dyDescent="0.25"/>
    <row r="38931" customFormat="1" x14ac:dyDescent="0.25"/>
    <row r="38932" customFormat="1" x14ac:dyDescent="0.25"/>
    <row r="38933" customFormat="1" x14ac:dyDescent="0.25"/>
    <row r="38934" customFormat="1" x14ac:dyDescent="0.25"/>
    <row r="38935" customFormat="1" x14ac:dyDescent="0.25"/>
    <row r="38936" customFormat="1" x14ac:dyDescent="0.25"/>
    <row r="38937" customFormat="1" x14ac:dyDescent="0.25"/>
    <row r="38938" customFormat="1" x14ac:dyDescent="0.25"/>
    <row r="38939" customFormat="1" x14ac:dyDescent="0.25"/>
    <row r="38940" customFormat="1" x14ac:dyDescent="0.25"/>
    <row r="38941" customFormat="1" x14ac:dyDescent="0.25"/>
    <row r="38942" customFormat="1" x14ac:dyDescent="0.25"/>
    <row r="38943" customFormat="1" x14ac:dyDescent="0.25"/>
    <row r="38944" customFormat="1" x14ac:dyDescent="0.25"/>
    <row r="38945" customFormat="1" x14ac:dyDescent="0.25"/>
    <row r="38946" customFormat="1" x14ac:dyDescent="0.25"/>
    <row r="38947" customFormat="1" x14ac:dyDescent="0.25"/>
    <row r="38948" customFormat="1" x14ac:dyDescent="0.25"/>
    <row r="38949" customFormat="1" x14ac:dyDescent="0.25"/>
    <row r="38950" customFormat="1" x14ac:dyDescent="0.25"/>
    <row r="38951" customFormat="1" x14ac:dyDescent="0.25"/>
    <row r="38952" customFormat="1" x14ac:dyDescent="0.25"/>
    <row r="38953" customFormat="1" x14ac:dyDescent="0.25"/>
    <row r="38954" customFormat="1" x14ac:dyDescent="0.25"/>
    <row r="38955" customFormat="1" x14ac:dyDescent="0.25"/>
    <row r="38956" customFormat="1" x14ac:dyDescent="0.25"/>
    <row r="38957" customFormat="1" x14ac:dyDescent="0.25"/>
    <row r="38958" customFormat="1" x14ac:dyDescent="0.25"/>
    <row r="38959" customFormat="1" x14ac:dyDescent="0.25"/>
    <row r="38960" customFormat="1" x14ac:dyDescent="0.25"/>
    <row r="38961" customFormat="1" x14ac:dyDescent="0.25"/>
    <row r="38962" customFormat="1" x14ac:dyDescent="0.25"/>
    <row r="38963" customFormat="1" x14ac:dyDescent="0.25"/>
    <row r="38964" customFormat="1" x14ac:dyDescent="0.25"/>
    <row r="38965" customFormat="1" x14ac:dyDescent="0.25"/>
    <row r="38966" customFormat="1" x14ac:dyDescent="0.25"/>
    <row r="38967" customFormat="1" x14ac:dyDescent="0.25"/>
    <row r="38968" customFormat="1" x14ac:dyDescent="0.25"/>
    <row r="38969" customFormat="1" x14ac:dyDescent="0.25"/>
    <row r="38970" customFormat="1" x14ac:dyDescent="0.25"/>
    <row r="38971" customFormat="1" x14ac:dyDescent="0.25"/>
    <row r="38972" customFormat="1" x14ac:dyDescent="0.25"/>
    <row r="38973" customFormat="1" x14ac:dyDescent="0.25"/>
    <row r="38974" customFormat="1" x14ac:dyDescent="0.25"/>
    <row r="38975" customFormat="1" x14ac:dyDescent="0.25"/>
    <row r="38976" customFormat="1" x14ac:dyDescent="0.25"/>
    <row r="38977" customFormat="1" x14ac:dyDescent="0.25"/>
    <row r="38978" customFormat="1" x14ac:dyDescent="0.25"/>
    <row r="38979" customFormat="1" x14ac:dyDescent="0.25"/>
    <row r="38980" customFormat="1" x14ac:dyDescent="0.25"/>
    <row r="38981" customFormat="1" x14ac:dyDescent="0.25"/>
    <row r="38982" customFormat="1" x14ac:dyDescent="0.25"/>
    <row r="38983" customFormat="1" x14ac:dyDescent="0.25"/>
    <row r="38984" customFormat="1" x14ac:dyDescent="0.25"/>
    <row r="38985" customFormat="1" x14ac:dyDescent="0.25"/>
    <row r="38986" customFormat="1" x14ac:dyDescent="0.25"/>
    <row r="38987" customFormat="1" x14ac:dyDescent="0.25"/>
    <row r="38988" customFormat="1" x14ac:dyDescent="0.25"/>
    <row r="38989" customFormat="1" x14ac:dyDescent="0.25"/>
    <row r="38990" customFormat="1" x14ac:dyDescent="0.25"/>
    <row r="38991" customFormat="1" x14ac:dyDescent="0.25"/>
    <row r="38992" customFormat="1" x14ac:dyDescent="0.25"/>
    <row r="38993" customFormat="1" x14ac:dyDescent="0.25"/>
    <row r="38994" customFormat="1" x14ac:dyDescent="0.25"/>
    <row r="38995" customFormat="1" x14ac:dyDescent="0.25"/>
    <row r="38996" customFormat="1" x14ac:dyDescent="0.25"/>
    <row r="38997" customFormat="1" x14ac:dyDescent="0.25"/>
    <row r="38998" customFormat="1" x14ac:dyDescent="0.25"/>
    <row r="38999" customFormat="1" x14ac:dyDescent="0.25"/>
    <row r="39000" customFormat="1" x14ac:dyDescent="0.25"/>
    <row r="39001" customFormat="1" x14ac:dyDescent="0.25"/>
    <row r="39002" customFormat="1" x14ac:dyDescent="0.25"/>
    <row r="39003" customFormat="1" x14ac:dyDescent="0.25"/>
    <row r="39004" customFormat="1" x14ac:dyDescent="0.25"/>
    <row r="39005" customFormat="1" x14ac:dyDescent="0.25"/>
    <row r="39006" customFormat="1" x14ac:dyDescent="0.25"/>
    <row r="39007" customFormat="1" x14ac:dyDescent="0.25"/>
    <row r="39008" customFormat="1" x14ac:dyDescent="0.25"/>
    <row r="39009" customFormat="1" x14ac:dyDescent="0.25"/>
    <row r="39010" customFormat="1" x14ac:dyDescent="0.25"/>
    <row r="39011" customFormat="1" x14ac:dyDescent="0.25"/>
    <row r="39012" customFormat="1" x14ac:dyDescent="0.25"/>
    <row r="39013" customFormat="1" x14ac:dyDescent="0.25"/>
    <row r="39014" customFormat="1" x14ac:dyDescent="0.25"/>
    <row r="39015" customFormat="1" x14ac:dyDescent="0.25"/>
    <row r="39016" customFormat="1" x14ac:dyDescent="0.25"/>
    <row r="39017" customFormat="1" x14ac:dyDescent="0.25"/>
    <row r="39018" customFormat="1" x14ac:dyDescent="0.25"/>
    <row r="39019" customFormat="1" x14ac:dyDescent="0.25"/>
    <row r="39020" customFormat="1" x14ac:dyDescent="0.25"/>
    <row r="39021" customFormat="1" x14ac:dyDescent="0.25"/>
    <row r="39022" customFormat="1" x14ac:dyDescent="0.25"/>
    <row r="39023" customFormat="1" x14ac:dyDescent="0.25"/>
    <row r="39024" customFormat="1" x14ac:dyDescent="0.25"/>
    <row r="39025" customFormat="1" x14ac:dyDescent="0.25"/>
    <row r="39026" customFormat="1" x14ac:dyDescent="0.25"/>
    <row r="39027" customFormat="1" x14ac:dyDescent="0.25"/>
    <row r="39028" customFormat="1" x14ac:dyDescent="0.25"/>
    <row r="39029" customFormat="1" x14ac:dyDescent="0.25"/>
    <row r="39030" customFormat="1" x14ac:dyDescent="0.25"/>
    <row r="39031" customFormat="1" x14ac:dyDescent="0.25"/>
    <row r="39032" customFormat="1" x14ac:dyDescent="0.25"/>
    <row r="39033" customFormat="1" x14ac:dyDescent="0.25"/>
    <row r="39034" customFormat="1" x14ac:dyDescent="0.25"/>
    <row r="39035" customFormat="1" x14ac:dyDescent="0.25"/>
    <row r="39036" customFormat="1" x14ac:dyDescent="0.25"/>
    <row r="39037" customFormat="1" x14ac:dyDescent="0.25"/>
    <row r="39038" customFormat="1" x14ac:dyDescent="0.25"/>
    <row r="39039" customFormat="1" x14ac:dyDescent="0.25"/>
    <row r="39040" customFormat="1" x14ac:dyDescent="0.25"/>
    <row r="39041" customFormat="1" x14ac:dyDescent="0.25"/>
    <row r="39042" customFormat="1" x14ac:dyDescent="0.25"/>
    <row r="39043" customFormat="1" x14ac:dyDescent="0.25"/>
    <row r="39044" customFormat="1" x14ac:dyDescent="0.25"/>
    <row r="39045" customFormat="1" x14ac:dyDescent="0.25"/>
    <row r="39046" customFormat="1" x14ac:dyDescent="0.25"/>
    <row r="39047" customFormat="1" x14ac:dyDescent="0.25"/>
    <row r="39048" customFormat="1" x14ac:dyDescent="0.25"/>
    <row r="39049" customFormat="1" x14ac:dyDescent="0.25"/>
    <row r="39050" customFormat="1" x14ac:dyDescent="0.25"/>
    <row r="39051" customFormat="1" x14ac:dyDescent="0.25"/>
    <row r="39052" customFormat="1" x14ac:dyDescent="0.25"/>
    <row r="39053" customFormat="1" x14ac:dyDescent="0.25"/>
    <row r="39054" customFormat="1" x14ac:dyDescent="0.25"/>
    <row r="39055" customFormat="1" x14ac:dyDescent="0.25"/>
    <row r="39056" customFormat="1" x14ac:dyDescent="0.25"/>
    <row r="39057" customFormat="1" x14ac:dyDescent="0.25"/>
    <row r="39058" customFormat="1" x14ac:dyDescent="0.25"/>
    <row r="39059" customFormat="1" x14ac:dyDescent="0.25"/>
    <row r="39060" customFormat="1" x14ac:dyDescent="0.25"/>
    <row r="39061" customFormat="1" x14ac:dyDescent="0.25"/>
    <row r="39062" customFormat="1" x14ac:dyDescent="0.25"/>
    <row r="39063" customFormat="1" x14ac:dyDescent="0.25"/>
    <row r="39064" customFormat="1" x14ac:dyDescent="0.25"/>
    <row r="39065" customFormat="1" x14ac:dyDescent="0.25"/>
    <row r="39066" customFormat="1" x14ac:dyDescent="0.25"/>
    <row r="39067" customFormat="1" x14ac:dyDescent="0.25"/>
    <row r="39068" customFormat="1" x14ac:dyDescent="0.25"/>
    <row r="39069" customFormat="1" x14ac:dyDescent="0.25"/>
    <row r="39070" customFormat="1" x14ac:dyDescent="0.25"/>
    <row r="39071" customFormat="1" x14ac:dyDescent="0.25"/>
    <row r="39072" customFormat="1" x14ac:dyDescent="0.25"/>
    <row r="39073" customFormat="1" x14ac:dyDescent="0.25"/>
    <row r="39074" customFormat="1" x14ac:dyDescent="0.25"/>
    <row r="39075" customFormat="1" x14ac:dyDescent="0.25"/>
    <row r="39076" customFormat="1" x14ac:dyDescent="0.25"/>
    <row r="39077" customFormat="1" x14ac:dyDescent="0.25"/>
    <row r="39078" customFormat="1" x14ac:dyDescent="0.25"/>
    <row r="39079" customFormat="1" x14ac:dyDescent="0.25"/>
    <row r="39080" customFormat="1" x14ac:dyDescent="0.25"/>
    <row r="39081" customFormat="1" x14ac:dyDescent="0.25"/>
    <row r="39082" customFormat="1" x14ac:dyDescent="0.25"/>
    <row r="39083" customFormat="1" x14ac:dyDescent="0.25"/>
    <row r="39084" customFormat="1" x14ac:dyDescent="0.25"/>
    <row r="39085" customFormat="1" x14ac:dyDescent="0.25"/>
    <row r="39086" customFormat="1" x14ac:dyDescent="0.25"/>
    <row r="39087" customFormat="1" x14ac:dyDescent="0.25"/>
    <row r="39088" customFormat="1" x14ac:dyDescent="0.25"/>
    <row r="39089" customFormat="1" x14ac:dyDescent="0.25"/>
    <row r="39090" customFormat="1" x14ac:dyDescent="0.25"/>
    <row r="39091" customFormat="1" x14ac:dyDescent="0.25"/>
    <row r="39092" customFormat="1" x14ac:dyDescent="0.25"/>
    <row r="39093" customFormat="1" x14ac:dyDescent="0.25"/>
    <row r="39094" customFormat="1" x14ac:dyDescent="0.25"/>
    <row r="39095" customFormat="1" x14ac:dyDescent="0.25"/>
    <row r="39096" customFormat="1" x14ac:dyDescent="0.25"/>
    <row r="39097" customFormat="1" x14ac:dyDescent="0.25"/>
    <row r="39098" customFormat="1" x14ac:dyDescent="0.25"/>
    <row r="39099" customFormat="1" x14ac:dyDescent="0.25"/>
    <row r="39100" customFormat="1" x14ac:dyDescent="0.25"/>
    <row r="39101" customFormat="1" x14ac:dyDescent="0.25"/>
    <row r="39102" customFormat="1" x14ac:dyDescent="0.25"/>
    <row r="39103" customFormat="1" x14ac:dyDescent="0.25"/>
    <row r="39104" customFormat="1" x14ac:dyDescent="0.25"/>
    <row r="39105" customFormat="1" x14ac:dyDescent="0.25"/>
    <row r="39106" customFormat="1" x14ac:dyDescent="0.25"/>
    <row r="39107" customFormat="1" x14ac:dyDescent="0.25"/>
    <row r="39108" customFormat="1" x14ac:dyDescent="0.25"/>
    <row r="39109" customFormat="1" x14ac:dyDescent="0.25"/>
    <row r="39110" customFormat="1" x14ac:dyDescent="0.25"/>
    <row r="39111" customFormat="1" x14ac:dyDescent="0.25"/>
    <row r="39112" customFormat="1" x14ac:dyDescent="0.25"/>
    <row r="39113" customFormat="1" x14ac:dyDescent="0.25"/>
    <row r="39114" customFormat="1" x14ac:dyDescent="0.25"/>
    <row r="39115" customFormat="1" x14ac:dyDescent="0.25"/>
    <row r="39116" customFormat="1" x14ac:dyDescent="0.25"/>
    <row r="39117" customFormat="1" x14ac:dyDescent="0.25"/>
    <row r="39118" customFormat="1" x14ac:dyDescent="0.25"/>
    <row r="39119" customFormat="1" x14ac:dyDescent="0.25"/>
    <row r="39120" customFormat="1" x14ac:dyDescent="0.25"/>
    <row r="39121" customFormat="1" x14ac:dyDescent="0.25"/>
    <row r="39122" customFormat="1" x14ac:dyDescent="0.25"/>
    <row r="39123" customFormat="1" x14ac:dyDescent="0.25"/>
    <row r="39124" customFormat="1" x14ac:dyDescent="0.25"/>
    <row r="39125" customFormat="1" x14ac:dyDescent="0.25"/>
    <row r="39126" customFormat="1" x14ac:dyDescent="0.25"/>
    <row r="39127" customFormat="1" x14ac:dyDescent="0.25"/>
    <row r="39128" customFormat="1" x14ac:dyDescent="0.25"/>
    <row r="39129" customFormat="1" x14ac:dyDescent="0.25"/>
    <row r="39130" customFormat="1" x14ac:dyDescent="0.25"/>
    <row r="39131" customFormat="1" x14ac:dyDescent="0.25"/>
    <row r="39132" customFormat="1" x14ac:dyDescent="0.25"/>
    <row r="39133" customFormat="1" x14ac:dyDescent="0.25"/>
    <row r="39134" customFormat="1" x14ac:dyDescent="0.25"/>
    <row r="39135" customFormat="1" x14ac:dyDescent="0.25"/>
    <row r="39136" customFormat="1" x14ac:dyDescent="0.25"/>
    <row r="39137" customFormat="1" x14ac:dyDescent="0.25"/>
    <row r="39138" customFormat="1" x14ac:dyDescent="0.25"/>
    <row r="39139" customFormat="1" x14ac:dyDescent="0.25"/>
    <row r="39140" customFormat="1" x14ac:dyDescent="0.25"/>
    <row r="39141" customFormat="1" x14ac:dyDescent="0.25"/>
    <row r="39142" customFormat="1" x14ac:dyDescent="0.25"/>
    <row r="39143" customFormat="1" x14ac:dyDescent="0.25"/>
    <row r="39144" customFormat="1" x14ac:dyDescent="0.25"/>
    <row r="39145" customFormat="1" x14ac:dyDescent="0.25"/>
    <row r="39146" customFormat="1" x14ac:dyDescent="0.25"/>
    <row r="39147" customFormat="1" x14ac:dyDescent="0.25"/>
    <row r="39148" customFormat="1" x14ac:dyDescent="0.25"/>
    <row r="39149" customFormat="1" x14ac:dyDescent="0.25"/>
    <row r="39150" customFormat="1" x14ac:dyDescent="0.25"/>
    <row r="39151" customFormat="1" x14ac:dyDescent="0.25"/>
    <row r="39152" customFormat="1" x14ac:dyDescent="0.25"/>
    <row r="39153" customFormat="1" x14ac:dyDescent="0.25"/>
    <row r="39154" customFormat="1" x14ac:dyDescent="0.25"/>
    <row r="39155" customFormat="1" x14ac:dyDescent="0.25"/>
    <row r="39156" customFormat="1" x14ac:dyDescent="0.25"/>
    <row r="39157" customFormat="1" x14ac:dyDescent="0.25"/>
    <row r="39158" customFormat="1" x14ac:dyDescent="0.25"/>
    <row r="39159" customFormat="1" x14ac:dyDescent="0.25"/>
    <row r="39160" customFormat="1" x14ac:dyDescent="0.25"/>
    <row r="39161" customFormat="1" x14ac:dyDescent="0.25"/>
    <row r="39162" customFormat="1" x14ac:dyDescent="0.25"/>
    <row r="39163" customFormat="1" x14ac:dyDescent="0.25"/>
    <row r="39164" customFormat="1" x14ac:dyDescent="0.25"/>
    <row r="39165" customFormat="1" x14ac:dyDescent="0.25"/>
    <row r="39166" customFormat="1" x14ac:dyDescent="0.25"/>
    <row r="39167" customFormat="1" x14ac:dyDescent="0.25"/>
    <row r="39168" customFormat="1" x14ac:dyDescent="0.25"/>
    <row r="39169" customFormat="1" x14ac:dyDescent="0.25"/>
    <row r="39170" customFormat="1" x14ac:dyDescent="0.25"/>
    <row r="39171" customFormat="1" x14ac:dyDescent="0.25"/>
    <row r="39172" customFormat="1" x14ac:dyDescent="0.25"/>
    <row r="39173" customFormat="1" x14ac:dyDescent="0.25"/>
    <row r="39174" customFormat="1" x14ac:dyDescent="0.25"/>
    <row r="39175" customFormat="1" x14ac:dyDescent="0.25"/>
    <row r="39176" customFormat="1" x14ac:dyDescent="0.25"/>
    <row r="39177" customFormat="1" x14ac:dyDescent="0.25"/>
    <row r="39178" customFormat="1" x14ac:dyDescent="0.25"/>
    <row r="39179" customFormat="1" x14ac:dyDescent="0.25"/>
    <row r="39180" customFormat="1" x14ac:dyDescent="0.25"/>
    <row r="39181" customFormat="1" x14ac:dyDescent="0.25"/>
    <row r="39182" customFormat="1" x14ac:dyDescent="0.25"/>
    <row r="39183" customFormat="1" x14ac:dyDescent="0.25"/>
    <row r="39184" customFormat="1" x14ac:dyDescent="0.25"/>
    <row r="39185" customFormat="1" x14ac:dyDescent="0.25"/>
    <row r="39186" customFormat="1" x14ac:dyDescent="0.25"/>
    <row r="39187" customFormat="1" x14ac:dyDescent="0.25"/>
    <row r="39188" customFormat="1" x14ac:dyDescent="0.25"/>
    <row r="39189" customFormat="1" x14ac:dyDescent="0.25"/>
    <row r="39190" customFormat="1" x14ac:dyDescent="0.25"/>
    <row r="39191" customFormat="1" x14ac:dyDescent="0.25"/>
    <row r="39192" customFormat="1" x14ac:dyDescent="0.25"/>
    <row r="39193" customFormat="1" x14ac:dyDescent="0.25"/>
    <row r="39194" customFormat="1" x14ac:dyDescent="0.25"/>
    <row r="39195" customFormat="1" x14ac:dyDescent="0.25"/>
    <row r="39196" customFormat="1" x14ac:dyDescent="0.25"/>
    <row r="39197" customFormat="1" x14ac:dyDescent="0.25"/>
    <row r="39198" customFormat="1" x14ac:dyDescent="0.25"/>
    <row r="39199" customFormat="1" x14ac:dyDescent="0.25"/>
    <row r="39200" customFormat="1" x14ac:dyDescent="0.25"/>
    <row r="39201" customFormat="1" x14ac:dyDescent="0.25"/>
    <row r="39202" customFormat="1" x14ac:dyDescent="0.25"/>
    <row r="39203" customFormat="1" x14ac:dyDescent="0.25"/>
    <row r="39204" customFormat="1" x14ac:dyDescent="0.25"/>
    <row r="39205" customFormat="1" x14ac:dyDescent="0.25"/>
    <row r="39206" customFormat="1" x14ac:dyDescent="0.25"/>
    <row r="39207" customFormat="1" x14ac:dyDescent="0.25"/>
    <row r="39208" customFormat="1" x14ac:dyDescent="0.25"/>
    <row r="39209" customFormat="1" x14ac:dyDescent="0.25"/>
    <row r="39210" customFormat="1" x14ac:dyDescent="0.25"/>
    <row r="39211" customFormat="1" x14ac:dyDescent="0.25"/>
    <row r="39212" customFormat="1" x14ac:dyDescent="0.25"/>
    <row r="39213" customFormat="1" x14ac:dyDescent="0.25"/>
    <row r="39214" customFormat="1" x14ac:dyDescent="0.25"/>
    <row r="39215" customFormat="1" x14ac:dyDescent="0.25"/>
    <row r="39216" customFormat="1" x14ac:dyDescent="0.25"/>
    <row r="39217" customFormat="1" x14ac:dyDescent="0.25"/>
    <row r="39218" customFormat="1" x14ac:dyDescent="0.25"/>
    <row r="39219" customFormat="1" x14ac:dyDescent="0.25"/>
    <row r="39220" customFormat="1" x14ac:dyDescent="0.25"/>
    <row r="39221" customFormat="1" x14ac:dyDescent="0.25"/>
    <row r="39222" customFormat="1" x14ac:dyDescent="0.25"/>
    <row r="39223" customFormat="1" x14ac:dyDescent="0.25"/>
    <row r="39224" customFormat="1" x14ac:dyDescent="0.25"/>
    <row r="39225" customFormat="1" x14ac:dyDescent="0.25"/>
    <row r="39226" customFormat="1" x14ac:dyDescent="0.25"/>
    <row r="39227" customFormat="1" x14ac:dyDescent="0.25"/>
    <row r="39228" customFormat="1" x14ac:dyDescent="0.25"/>
    <row r="39229" customFormat="1" x14ac:dyDescent="0.25"/>
    <row r="39230" customFormat="1" x14ac:dyDescent="0.25"/>
    <row r="39231" customFormat="1" x14ac:dyDescent="0.25"/>
    <row r="39232" customFormat="1" x14ac:dyDescent="0.25"/>
    <row r="39233" customFormat="1" x14ac:dyDescent="0.25"/>
    <row r="39234" customFormat="1" x14ac:dyDescent="0.25"/>
    <row r="39235" customFormat="1" x14ac:dyDescent="0.25"/>
    <row r="39236" customFormat="1" x14ac:dyDescent="0.25"/>
    <row r="39237" customFormat="1" x14ac:dyDescent="0.25"/>
    <row r="39238" customFormat="1" x14ac:dyDescent="0.25"/>
    <row r="39239" customFormat="1" x14ac:dyDescent="0.25"/>
    <row r="39240" customFormat="1" x14ac:dyDescent="0.25"/>
    <row r="39241" customFormat="1" x14ac:dyDescent="0.25"/>
    <row r="39242" customFormat="1" x14ac:dyDescent="0.25"/>
    <row r="39243" customFormat="1" x14ac:dyDescent="0.25"/>
    <row r="39244" customFormat="1" x14ac:dyDescent="0.25"/>
    <row r="39245" customFormat="1" x14ac:dyDescent="0.25"/>
    <row r="39246" customFormat="1" x14ac:dyDescent="0.25"/>
    <row r="39247" customFormat="1" x14ac:dyDescent="0.25"/>
    <row r="39248" customFormat="1" x14ac:dyDescent="0.25"/>
    <row r="39249" customFormat="1" x14ac:dyDescent="0.25"/>
    <row r="39250" customFormat="1" x14ac:dyDescent="0.25"/>
    <row r="39251" customFormat="1" x14ac:dyDescent="0.25"/>
    <row r="39252" customFormat="1" x14ac:dyDescent="0.25"/>
    <row r="39253" customFormat="1" x14ac:dyDescent="0.25"/>
    <row r="39254" customFormat="1" x14ac:dyDescent="0.25"/>
    <row r="39255" customFormat="1" x14ac:dyDescent="0.25"/>
    <row r="39256" customFormat="1" x14ac:dyDescent="0.25"/>
    <row r="39257" customFormat="1" x14ac:dyDescent="0.25"/>
    <row r="39258" customFormat="1" x14ac:dyDescent="0.25"/>
    <row r="39259" customFormat="1" x14ac:dyDescent="0.25"/>
    <row r="39260" customFormat="1" x14ac:dyDescent="0.25"/>
    <row r="39261" customFormat="1" x14ac:dyDescent="0.25"/>
    <row r="39262" customFormat="1" x14ac:dyDescent="0.25"/>
    <row r="39263" customFormat="1" x14ac:dyDescent="0.25"/>
    <row r="39264" customFormat="1" x14ac:dyDescent="0.25"/>
    <row r="39265" customFormat="1" x14ac:dyDescent="0.25"/>
    <row r="39266" customFormat="1" x14ac:dyDescent="0.25"/>
    <row r="39267" customFormat="1" x14ac:dyDescent="0.25"/>
    <row r="39268" customFormat="1" x14ac:dyDescent="0.25"/>
    <row r="39269" customFormat="1" x14ac:dyDescent="0.25"/>
    <row r="39270" customFormat="1" x14ac:dyDescent="0.25"/>
    <row r="39271" customFormat="1" x14ac:dyDescent="0.25"/>
    <row r="39272" customFormat="1" x14ac:dyDescent="0.25"/>
    <row r="39273" customFormat="1" x14ac:dyDescent="0.25"/>
    <row r="39274" customFormat="1" x14ac:dyDescent="0.25"/>
    <row r="39275" customFormat="1" x14ac:dyDescent="0.25"/>
    <row r="39276" customFormat="1" x14ac:dyDescent="0.25"/>
    <row r="39277" customFormat="1" x14ac:dyDescent="0.25"/>
    <row r="39278" customFormat="1" x14ac:dyDescent="0.25"/>
    <row r="39279" customFormat="1" x14ac:dyDescent="0.25"/>
    <row r="39280" customFormat="1" x14ac:dyDescent="0.25"/>
    <row r="39281" customFormat="1" x14ac:dyDescent="0.25"/>
    <row r="39282" customFormat="1" x14ac:dyDescent="0.25"/>
    <row r="39283" customFormat="1" x14ac:dyDescent="0.25"/>
    <row r="39284" customFormat="1" x14ac:dyDescent="0.25"/>
    <row r="39285" customFormat="1" x14ac:dyDescent="0.25"/>
    <row r="39286" customFormat="1" x14ac:dyDescent="0.25"/>
    <row r="39287" customFormat="1" x14ac:dyDescent="0.25"/>
    <row r="39288" customFormat="1" x14ac:dyDescent="0.25"/>
    <row r="39289" customFormat="1" x14ac:dyDescent="0.25"/>
    <row r="39290" customFormat="1" x14ac:dyDescent="0.25"/>
    <row r="39291" customFormat="1" x14ac:dyDescent="0.25"/>
    <row r="39292" customFormat="1" x14ac:dyDescent="0.25"/>
    <row r="39293" customFormat="1" x14ac:dyDescent="0.25"/>
    <row r="39294" customFormat="1" x14ac:dyDescent="0.25"/>
    <row r="39295" customFormat="1" x14ac:dyDescent="0.25"/>
    <row r="39296" customFormat="1" x14ac:dyDescent="0.25"/>
    <row r="39297" customFormat="1" x14ac:dyDescent="0.25"/>
    <row r="39298" customFormat="1" x14ac:dyDescent="0.25"/>
    <row r="39299" customFormat="1" x14ac:dyDescent="0.25"/>
    <row r="39300" customFormat="1" x14ac:dyDescent="0.25"/>
    <row r="39301" customFormat="1" x14ac:dyDescent="0.25"/>
    <row r="39302" customFormat="1" x14ac:dyDescent="0.25"/>
    <row r="39303" customFormat="1" x14ac:dyDescent="0.25"/>
    <row r="39304" customFormat="1" x14ac:dyDescent="0.25"/>
    <row r="39305" customFormat="1" x14ac:dyDescent="0.25"/>
    <row r="39306" customFormat="1" x14ac:dyDescent="0.25"/>
    <row r="39307" customFormat="1" x14ac:dyDescent="0.25"/>
    <row r="39308" customFormat="1" x14ac:dyDescent="0.25"/>
    <row r="39309" customFormat="1" x14ac:dyDescent="0.25"/>
    <row r="39310" customFormat="1" x14ac:dyDescent="0.25"/>
    <row r="39311" customFormat="1" x14ac:dyDescent="0.25"/>
    <row r="39312" customFormat="1" x14ac:dyDescent="0.25"/>
    <row r="39313" customFormat="1" x14ac:dyDescent="0.25"/>
    <row r="39314" customFormat="1" x14ac:dyDescent="0.25"/>
    <row r="39315" customFormat="1" x14ac:dyDescent="0.25"/>
    <row r="39316" customFormat="1" x14ac:dyDescent="0.25"/>
    <row r="39317" customFormat="1" x14ac:dyDescent="0.25"/>
    <row r="39318" customFormat="1" x14ac:dyDescent="0.25"/>
    <row r="39319" customFormat="1" x14ac:dyDescent="0.25"/>
    <row r="39320" customFormat="1" x14ac:dyDescent="0.25"/>
    <row r="39321" customFormat="1" x14ac:dyDescent="0.25"/>
    <row r="39322" customFormat="1" x14ac:dyDescent="0.25"/>
    <row r="39323" customFormat="1" x14ac:dyDescent="0.25"/>
    <row r="39324" customFormat="1" x14ac:dyDescent="0.25"/>
    <row r="39325" customFormat="1" x14ac:dyDescent="0.25"/>
    <row r="39326" customFormat="1" x14ac:dyDescent="0.25"/>
    <row r="39327" customFormat="1" x14ac:dyDescent="0.25"/>
    <row r="39328" customFormat="1" x14ac:dyDescent="0.25"/>
    <row r="39329" customFormat="1" x14ac:dyDescent="0.25"/>
    <row r="39330" customFormat="1" x14ac:dyDescent="0.25"/>
    <row r="39331" customFormat="1" x14ac:dyDescent="0.25"/>
    <row r="39332" customFormat="1" x14ac:dyDescent="0.25"/>
    <row r="39333" customFormat="1" x14ac:dyDescent="0.25"/>
    <row r="39334" customFormat="1" x14ac:dyDescent="0.25"/>
    <row r="39335" customFormat="1" x14ac:dyDescent="0.25"/>
    <row r="39336" customFormat="1" x14ac:dyDescent="0.25"/>
    <row r="39337" customFormat="1" x14ac:dyDescent="0.25"/>
    <row r="39338" customFormat="1" x14ac:dyDescent="0.25"/>
    <row r="39339" customFormat="1" x14ac:dyDescent="0.25"/>
    <row r="39340" customFormat="1" x14ac:dyDescent="0.25"/>
    <row r="39341" customFormat="1" x14ac:dyDescent="0.25"/>
    <row r="39342" customFormat="1" x14ac:dyDescent="0.25"/>
    <row r="39343" customFormat="1" x14ac:dyDescent="0.25"/>
    <row r="39344" customFormat="1" x14ac:dyDescent="0.25"/>
    <row r="39345" customFormat="1" x14ac:dyDescent="0.25"/>
    <row r="39346" customFormat="1" x14ac:dyDescent="0.25"/>
    <row r="39347" customFormat="1" x14ac:dyDescent="0.25"/>
    <row r="39348" customFormat="1" x14ac:dyDescent="0.25"/>
    <row r="39349" customFormat="1" x14ac:dyDescent="0.25"/>
    <row r="39350" customFormat="1" x14ac:dyDescent="0.25"/>
    <row r="39351" customFormat="1" x14ac:dyDescent="0.25"/>
    <row r="39352" customFormat="1" x14ac:dyDescent="0.25"/>
    <row r="39353" customFormat="1" x14ac:dyDescent="0.25"/>
    <row r="39354" customFormat="1" x14ac:dyDescent="0.25"/>
    <row r="39355" customFormat="1" x14ac:dyDescent="0.25"/>
    <row r="39356" customFormat="1" x14ac:dyDescent="0.25"/>
    <row r="39357" customFormat="1" x14ac:dyDescent="0.25"/>
    <row r="39358" customFormat="1" x14ac:dyDescent="0.25"/>
    <row r="39359" customFormat="1" x14ac:dyDescent="0.25"/>
    <row r="39360" customFormat="1" x14ac:dyDescent="0.25"/>
    <row r="39361" customFormat="1" x14ac:dyDescent="0.25"/>
    <row r="39362" customFormat="1" x14ac:dyDescent="0.25"/>
    <row r="39363" customFormat="1" x14ac:dyDescent="0.25"/>
    <row r="39364" customFormat="1" x14ac:dyDescent="0.25"/>
    <row r="39365" customFormat="1" x14ac:dyDescent="0.25"/>
    <row r="39366" customFormat="1" x14ac:dyDescent="0.25"/>
    <row r="39367" customFormat="1" x14ac:dyDescent="0.25"/>
    <row r="39368" customFormat="1" x14ac:dyDescent="0.25"/>
    <row r="39369" customFormat="1" x14ac:dyDescent="0.25"/>
    <row r="39370" customFormat="1" x14ac:dyDescent="0.25"/>
    <row r="39371" customFormat="1" x14ac:dyDescent="0.25"/>
    <row r="39372" customFormat="1" x14ac:dyDescent="0.25"/>
    <row r="39373" customFormat="1" x14ac:dyDescent="0.25"/>
    <row r="39374" customFormat="1" x14ac:dyDescent="0.25"/>
    <row r="39375" customFormat="1" x14ac:dyDescent="0.25"/>
    <row r="39376" customFormat="1" x14ac:dyDescent="0.25"/>
    <row r="39377" customFormat="1" x14ac:dyDescent="0.25"/>
    <row r="39378" customFormat="1" x14ac:dyDescent="0.25"/>
    <row r="39379" customFormat="1" x14ac:dyDescent="0.25"/>
    <row r="39380" customFormat="1" x14ac:dyDescent="0.25"/>
    <row r="39381" customFormat="1" x14ac:dyDescent="0.25"/>
    <row r="39382" customFormat="1" x14ac:dyDescent="0.25"/>
    <row r="39383" customFormat="1" x14ac:dyDescent="0.25"/>
    <row r="39384" customFormat="1" x14ac:dyDescent="0.25"/>
    <row r="39385" customFormat="1" x14ac:dyDescent="0.25"/>
    <row r="39386" customFormat="1" x14ac:dyDescent="0.25"/>
    <row r="39387" customFormat="1" x14ac:dyDescent="0.25"/>
    <row r="39388" customFormat="1" x14ac:dyDescent="0.25"/>
    <row r="39389" customFormat="1" x14ac:dyDescent="0.25"/>
    <row r="39390" customFormat="1" x14ac:dyDescent="0.25"/>
    <row r="39391" customFormat="1" x14ac:dyDescent="0.25"/>
    <row r="39392" customFormat="1" x14ac:dyDescent="0.25"/>
    <row r="39393" customFormat="1" x14ac:dyDescent="0.25"/>
    <row r="39394" customFormat="1" x14ac:dyDescent="0.25"/>
    <row r="39395" customFormat="1" x14ac:dyDescent="0.25"/>
    <row r="39396" customFormat="1" x14ac:dyDescent="0.25"/>
    <row r="39397" customFormat="1" x14ac:dyDescent="0.25"/>
    <row r="39398" customFormat="1" x14ac:dyDescent="0.25"/>
    <row r="39399" customFormat="1" x14ac:dyDescent="0.25"/>
    <row r="39400" customFormat="1" x14ac:dyDescent="0.25"/>
    <row r="39401" customFormat="1" x14ac:dyDescent="0.25"/>
    <row r="39402" customFormat="1" x14ac:dyDescent="0.25"/>
    <row r="39403" customFormat="1" x14ac:dyDescent="0.25"/>
    <row r="39404" customFormat="1" x14ac:dyDescent="0.25"/>
    <row r="39405" customFormat="1" x14ac:dyDescent="0.25"/>
    <row r="39406" customFormat="1" x14ac:dyDescent="0.25"/>
    <row r="39407" customFormat="1" x14ac:dyDescent="0.25"/>
    <row r="39408" customFormat="1" x14ac:dyDescent="0.25"/>
    <row r="39409" customFormat="1" x14ac:dyDescent="0.25"/>
    <row r="39410" customFormat="1" x14ac:dyDescent="0.25"/>
    <row r="39411" customFormat="1" x14ac:dyDescent="0.25"/>
    <row r="39412" customFormat="1" x14ac:dyDescent="0.25"/>
    <row r="39413" customFormat="1" x14ac:dyDescent="0.25"/>
    <row r="39414" customFormat="1" x14ac:dyDescent="0.25"/>
    <row r="39415" customFormat="1" x14ac:dyDescent="0.25"/>
    <row r="39416" customFormat="1" x14ac:dyDescent="0.25"/>
    <row r="39417" customFormat="1" x14ac:dyDescent="0.25"/>
    <row r="39418" customFormat="1" x14ac:dyDescent="0.25"/>
    <row r="39419" customFormat="1" x14ac:dyDescent="0.25"/>
    <row r="39420" customFormat="1" x14ac:dyDescent="0.25"/>
    <row r="39421" customFormat="1" x14ac:dyDescent="0.25"/>
    <row r="39422" customFormat="1" x14ac:dyDescent="0.25"/>
    <row r="39423" customFormat="1" x14ac:dyDescent="0.25"/>
    <row r="39424" customFormat="1" x14ac:dyDescent="0.25"/>
    <row r="39425" customFormat="1" x14ac:dyDescent="0.25"/>
    <row r="39426" customFormat="1" x14ac:dyDescent="0.25"/>
    <row r="39427" customFormat="1" x14ac:dyDescent="0.25"/>
    <row r="39428" customFormat="1" x14ac:dyDescent="0.25"/>
    <row r="39429" customFormat="1" x14ac:dyDescent="0.25"/>
    <row r="39430" customFormat="1" x14ac:dyDescent="0.25"/>
    <row r="39431" customFormat="1" x14ac:dyDescent="0.25"/>
    <row r="39432" customFormat="1" x14ac:dyDescent="0.25"/>
    <row r="39433" customFormat="1" x14ac:dyDescent="0.25"/>
    <row r="39434" customFormat="1" x14ac:dyDescent="0.25"/>
    <row r="39435" customFormat="1" x14ac:dyDescent="0.25"/>
    <row r="39436" customFormat="1" x14ac:dyDescent="0.25"/>
    <row r="39437" customFormat="1" x14ac:dyDescent="0.25"/>
    <row r="39438" customFormat="1" x14ac:dyDescent="0.25"/>
    <row r="39439" customFormat="1" x14ac:dyDescent="0.25"/>
    <row r="39440" customFormat="1" x14ac:dyDescent="0.25"/>
    <row r="39441" customFormat="1" x14ac:dyDescent="0.25"/>
    <row r="39442" customFormat="1" x14ac:dyDescent="0.25"/>
    <row r="39443" customFormat="1" x14ac:dyDescent="0.25"/>
    <row r="39444" customFormat="1" x14ac:dyDescent="0.25"/>
    <row r="39445" customFormat="1" x14ac:dyDescent="0.25"/>
    <row r="39446" customFormat="1" x14ac:dyDescent="0.25"/>
    <row r="39447" customFormat="1" x14ac:dyDescent="0.25"/>
    <row r="39448" customFormat="1" x14ac:dyDescent="0.25"/>
    <row r="39449" customFormat="1" x14ac:dyDescent="0.25"/>
    <row r="39450" customFormat="1" x14ac:dyDescent="0.25"/>
    <row r="39451" customFormat="1" x14ac:dyDescent="0.25"/>
    <row r="39452" customFormat="1" x14ac:dyDescent="0.25"/>
    <row r="39453" customFormat="1" x14ac:dyDescent="0.25"/>
    <row r="39454" customFormat="1" x14ac:dyDescent="0.25"/>
    <row r="39455" customFormat="1" x14ac:dyDescent="0.25"/>
    <row r="39456" customFormat="1" x14ac:dyDescent="0.25"/>
    <row r="39457" customFormat="1" x14ac:dyDescent="0.25"/>
    <row r="39458" customFormat="1" x14ac:dyDescent="0.25"/>
    <row r="39459" customFormat="1" x14ac:dyDescent="0.25"/>
    <row r="39460" customFormat="1" x14ac:dyDescent="0.25"/>
    <row r="39461" customFormat="1" x14ac:dyDescent="0.25"/>
    <row r="39462" customFormat="1" x14ac:dyDescent="0.25"/>
    <row r="39463" customFormat="1" x14ac:dyDescent="0.25"/>
    <row r="39464" customFormat="1" x14ac:dyDescent="0.25"/>
    <row r="39465" customFormat="1" x14ac:dyDescent="0.25"/>
    <row r="39466" customFormat="1" x14ac:dyDescent="0.25"/>
    <row r="39467" customFormat="1" x14ac:dyDescent="0.25"/>
    <row r="39468" customFormat="1" x14ac:dyDescent="0.25"/>
    <row r="39469" customFormat="1" x14ac:dyDescent="0.25"/>
    <row r="39470" customFormat="1" x14ac:dyDescent="0.25"/>
    <row r="39471" customFormat="1" x14ac:dyDescent="0.25"/>
    <row r="39472" customFormat="1" x14ac:dyDescent="0.25"/>
    <row r="39473" customFormat="1" x14ac:dyDescent="0.25"/>
    <row r="39474" customFormat="1" x14ac:dyDescent="0.25"/>
    <row r="39475" customFormat="1" x14ac:dyDescent="0.25"/>
    <row r="39476" customFormat="1" x14ac:dyDescent="0.25"/>
    <row r="39477" customFormat="1" x14ac:dyDescent="0.25"/>
    <row r="39478" customFormat="1" x14ac:dyDescent="0.25"/>
    <row r="39479" customFormat="1" x14ac:dyDescent="0.25"/>
    <row r="39480" customFormat="1" x14ac:dyDescent="0.25"/>
    <row r="39481" customFormat="1" x14ac:dyDescent="0.25"/>
    <row r="39482" customFormat="1" x14ac:dyDescent="0.25"/>
    <row r="39483" customFormat="1" x14ac:dyDescent="0.25"/>
    <row r="39484" customFormat="1" x14ac:dyDescent="0.25"/>
    <row r="39485" customFormat="1" x14ac:dyDescent="0.25"/>
    <row r="39486" customFormat="1" x14ac:dyDescent="0.25"/>
    <row r="39487" customFormat="1" x14ac:dyDescent="0.25"/>
    <row r="39488" customFormat="1" x14ac:dyDescent="0.25"/>
    <row r="39489" customFormat="1" x14ac:dyDescent="0.25"/>
    <row r="39490" customFormat="1" x14ac:dyDescent="0.25"/>
    <row r="39491" customFormat="1" x14ac:dyDescent="0.25"/>
    <row r="39492" customFormat="1" x14ac:dyDescent="0.25"/>
    <row r="39493" customFormat="1" x14ac:dyDescent="0.25"/>
    <row r="39494" customFormat="1" x14ac:dyDescent="0.25"/>
    <row r="39495" customFormat="1" x14ac:dyDescent="0.25"/>
    <row r="39496" customFormat="1" x14ac:dyDescent="0.25"/>
    <row r="39497" customFormat="1" x14ac:dyDescent="0.25"/>
    <row r="39498" customFormat="1" x14ac:dyDescent="0.25"/>
    <row r="39499" customFormat="1" x14ac:dyDescent="0.25"/>
    <row r="39500" customFormat="1" x14ac:dyDescent="0.25"/>
    <row r="39501" customFormat="1" x14ac:dyDescent="0.25"/>
    <row r="39502" customFormat="1" x14ac:dyDescent="0.25"/>
    <row r="39503" customFormat="1" x14ac:dyDescent="0.25"/>
    <row r="39504" customFormat="1" x14ac:dyDescent="0.25"/>
    <row r="39505" customFormat="1" x14ac:dyDescent="0.25"/>
    <row r="39506" customFormat="1" x14ac:dyDescent="0.25"/>
    <row r="39507" customFormat="1" x14ac:dyDescent="0.25"/>
    <row r="39508" customFormat="1" x14ac:dyDescent="0.25"/>
    <row r="39509" customFormat="1" x14ac:dyDescent="0.25"/>
    <row r="39510" customFormat="1" x14ac:dyDescent="0.25"/>
    <row r="39511" customFormat="1" x14ac:dyDescent="0.25"/>
    <row r="39512" customFormat="1" x14ac:dyDescent="0.25"/>
    <row r="39513" customFormat="1" x14ac:dyDescent="0.25"/>
    <row r="39514" customFormat="1" x14ac:dyDescent="0.25"/>
    <row r="39515" customFormat="1" x14ac:dyDescent="0.25"/>
    <row r="39516" customFormat="1" x14ac:dyDescent="0.25"/>
    <row r="39517" customFormat="1" x14ac:dyDescent="0.25"/>
    <row r="39518" customFormat="1" x14ac:dyDescent="0.25"/>
    <row r="39519" customFormat="1" x14ac:dyDescent="0.25"/>
    <row r="39520" customFormat="1" x14ac:dyDescent="0.25"/>
    <row r="39521" customFormat="1" x14ac:dyDescent="0.25"/>
    <row r="39522" customFormat="1" x14ac:dyDescent="0.25"/>
    <row r="39523" customFormat="1" x14ac:dyDescent="0.25"/>
    <row r="39524" customFormat="1" x14ac:dyDescent="0.25"/>
    <row r="39525" customFormat="1" x14ac:dyDescent="0.25"/>
    <row r="39526" customFormat="1" x14ac:dyDescent="0.25"/>
    <row r="39527" customFormat="1" x14ac:dyDescent="0.25"/>
    <row r="39528" customFormat="1" x14ac:dyDescent="0.25"/>
    <row r="39529" customFormat="1" x14ac:dyDescent="0.25"/>
    <row r="39530" customFormat="1" x14ac:dyDescent="0.25"/>
    <row r="39531" customFormat="1" x14ac:dyDescent="0.25"/>
    <row r="39532" customFormat="1" x14ac:dyDescent="0.25"/>
    <row r="39533" customFormat="1" x14ac:dyDescent="0.25"/>
    <row r="39534" customFormat="1" x14ac:dyDescent="0.25"/>
    <row r="39535" customFormat="1" x14ac:dyDescent="0.25"/>
    <row r="39536" customFormat="1" x14ac:dyDescent="0.25"/>
    <row r="39537" customFormat="1" x14ac:dyDescent="0.25"/>
    <row r="39538" customFormat="1" x14ac:dyDescent="0.25"/>
    <row r="39539" customFormat="1" x14ac:dyDescent="0.25"/>
    <row r="39540" customFormat="1" x14ac:dyDescent="0.25"/>
    <row r="39541" customFormat="1" x14ac:dyDescent="0.25"/>
    <row r="39542" customFormat="1" x14ac:dyDescent="0.25"/>
    <row r="39543" customFormat="1" x14ac:dyDescent="0.25"/>
    <row r="39544" customFormat="1" x14ac:dyDescent="0.25"/>
    <row r="39545" customFormat="1" x14ac:dyDescent="0.25"/>
    <row r="39546" customFormat="1" x14ac:dyDescent="0.25"/>
    <row r="39547" customFormat="1" x14ac:dyDescent="0.25"/>
    <row r="39548" customFormat="1" x14ac:dyDescent="0.25"/>
    <row r="39549" customFormat="1" x14ac:dyDescent="0.25"/>
    <row r="39550" customFormat="1" x14ac:dyDescent="0.25"/>
    <row r="39551" customFormat="1" x14ac:dyDescent="0.25"/>
    <row r="39552" customFormat="1" x14ac:dyDescent="0.25"/>
    <row r="39553" customFormat="1" x14ac:dyDescent="0.25"/>
    <row r="39554" customFormat="1" x14ac:dyDescent="0.25"/>
    <row r="39555" customFormat="1" x14ac:dyDescent="0.25"/>
    <row r="39556" customFormat="1" x14ac:dyDescent="0.25"/>
    <row r="39557" customFormat="1" x14ac:dyDescent="0.25"/>
    <row r="39558" customFormat="1" x14ac:dyDescent="0.25"/>
    <row r="39559" customFormat="1" x14ac:dyDescent="0.25"/>
    <row r="39560" customFormat="1" x14ac:dyDescent="0.25"/>
    <row r="39561" customFormat="1" x14ac:dyDescent="0.25"/>
    <row r="39562" customFormat="1" x14ac:dyDescent="0.25"/>
    <row r="39563" customFormat="1" x14ac:dyDescent="0.25"/>
    <row r="39564" customFormat="1" x14ac:dyDescent="0.25"/>
    <row r="39565" customFormat="1" x14ac:dyDescent="0.25"/>
    <row r="39566" customFormat="1" x14ac:dyDescent="0.25"/>
    <row r="39567" customFormat="1" x14ac:dyDescent="0.25"/>
    <row r="39568" customFormat="1" x14ac:dyDescent="0.25"/>
    <row r="39569" customFormat="1" x14ac:dyDescent="0.25"/>
    <row r="39570" customFormat="1" x14ac:dyDescent="0.25"/>
    <row r="39571" customFormat="1" x14ac:dyDescent="0.25"/>
    <row r="39572" customFormat="1" x14ac:dyDescent="0.25"/>
    <row r="39573" customFormat="1" x14ac:dyDescent="0.25"/>
    <row r="39574" customFormat="1" x14ac:dyDescent="0.25"/>
    <row r="39575" customFormat="1" x14ac:dyDescent="0.25"/>
    <row r="39576" customFormat="1" x14ac:dyDescent="0.25"/>
    <row r="39577" customFormat="1" x14ac:dyDescent="0.25"/>
    <row r="39578" customFormat="1" x14ac:dyDescent="0.25"/>
    <row r="39579" customFormat="1" x14ac:dyDescent="0.25"/>
    <row r="39580" customFormat="1" x14ac:dyDescent="0.25"/>
    <row r="39581" customFormat="1" x14ac:dyDescent="0.25"/>
    <row r="39582" customFormat="1" x14ac:dyDescent="0.25"/>
    <row r="39583" customFormat="1" x14ac:dyDescent="0.25"/>
    <row r="39584" customFormat="1" x14ac:dyDescent="0.25"/>
    <row r="39585" customFormat="1" x14ac:dyDescent="0.25"/>
    <row r="39586" customFormat="1" x14ac:dyDescent="0.25"/>
    <row r="39587" customFormat="1" x14ac:dyDescent="0.25"/>
    <row r="39588" customFormat="1" x14ac:dyDescent="0.25"/>
    <row r="39589" customFormat="1" x14ac:dyDescent="0.25"/>
    <row r="39590" customFormat="1" x14ac:dyDescent="0.25"/>
    <row r="39591" customFormat="1" x14ac:dyDescent="0.25"/>
    <row r="39592" customFormat="1" x14ac:dyDescent="0.25"/>
    <row r="39593" customFormat="1" x14ac:dyDescent="0.25"/>
    <row r="39594" customFormat="1" x14ac:dyDescent="0.25"/>
    <row r="39595" customFormat="1" x14ac:dyDescent="0.25"/>
    <row r="39596" customFormat="1" x14ac:dyDescent="0.25"/>
    <row r="39597" customFormat="1" x14ac:dyDescent="0.25"/>
    <row r="39598" customFormat="1" x14ac:dyDescent="0.25"/>
    <row r="39599" customFormat="1" x14ac:dyDescent="0.25"/>
    <row r="39600" customFormat="1" x14ac:dyDescent="0.25"/>
    <row r="39601" customFormat="1" x14ac:dyDescent="0.25"/>
    <row r="39602" customFormat="1" x14ac:dyDescent="0.25"/>
    <row r="39603" customFormat="1" x14ac:dyDescent="0.25"/>
    <row r="39604" customFormat="1" x14ac:dyDescent="0.25"/>
    <row r="39605" customFormat="1" x14ac:dyDescent="0.25"/>
    <row r="39606" customFormat="1" x14ac:dyDescent="0.25"/>
    <row r="39607" customFormat="1" x14ac:dyDescent="0.25"/>
    <row r="39608" customFormat="1" x14ac:dyDescent="0.25"/>
    <row r="39609" customFormat="1" x14ac:dyDescent="0.25"/>
    <row r="39610" customFormat="1" x14ac:dyDescent="0.25"/>
    <row r="39611" customFormat="1" x14ac:dyDescent="0.25"/>
    <row r="39612" customFormat="1" x14ac:dyDescent="0.25"/>
    <row r="39613" customFormat="1" x14ac:dyDescent="0.25"/>
    <row r="39614" customFormat="1" x14ac:dyDescent="0.25"/>
    <row r="39615" customFormat="1" x14ac:dyDescent="0.25"/>
    <row r="39616" customFormat="1" x14ac:dyDescent="0.25"/>
    <row r="39617" customFormat="1" x14ac:dyDescent="0.25"/>
    <row r="39618" customFormat="1" x14ac:dyDescent="0.25"/>
    <row r="39619" customFormat="1" x14ac:dyDescent="0.25"/>
    <row r="39620" customFormat="1" x14ac:dyDescent="0.25"/>
    <row r="39621" customFormat="1" x14ac:dyDescent="0.25"/>
    <row r="39622" customFormat="1" x14ac:dyDescent="0.25"/>
    <row r="39623" customFormat="1" x14ac:dyDescent="0.25"/>
    <row r="39624" customFormat="1" x14ac:dyDescent="0.25"/>
    <row r="39625" customFormat="1" x14ac:dyDescent="0.25"/>
    <row r="39626" customFormat="1" x14ac:dyDescent="0.25"/>
    <row r="39627" customFormat="1" x14ac:dyDescent="0.25"/>
    <row r="39628" customFormat="1" x14ac:dyDescent="0.25"/>
    <row r="39629" customFormat="1" x14ac:dyDescent="0.25"/>
    <row r="39630" customFormat="1" x14ac:dyDescent="0.25"/>
    <row r="39631" customFormat="1" x14ac:dyDescent="0.25"/>
    <row r="39632" customFormat="1" x14ac:dyDescent="0.25"/>
    <row r="39633" customFormat="1" x14ac:dyDescent="0.25"/>
    <row r="39634" customFormat="1" x14ac:dyDescent="0.25"/>
    <row r="39635" customFormat="1" x14ac:dyDescent="0.25"/>
    <row r="39636" customFormat="1" x14ac:dyDescent="0.25"/>
    <row r="39637" customFormat="1" x14ac:dyDescent="0.25"/>
    <row r="39638" customFormat="1" x14ac:dyDescent="0.25"/>
    <row r="39639" customFormat="1" x14ac:dyDescent="0.25"/>
    <row r="39640" customFormat="1" x14ac:dyDescent="0.25"/>
    <row r="39641" customFormat="1" x14ac:dyDescent="0.25"/>
    <row r="39642" customFormat="1" x14ac:dyDescent="0.25"/>
    <row r="39643" customFormat="1" x14ac:dyDescent="0.25"/>
    <row r="39644" customFormat="1" x14ac:dyDescent="0.25"/>
    <row r="39645" customFormat="1" x14ac:dyDescent="0.25"/>
    <row r="39646" customFormat="1" x14ac:dyDescent="0.25"/>
    <row r="39647" customFormat="1" x14ac:dyDescent="0.25"/>
    <row r="39648" customFormat="1" x14ac:dyDescent="0.25"/>
    <row r="39649" customFormat="1" x14ac:dyDescent="0.25"/>
    <row r="39650" customFormat="1" x14ac:dyDescent="0.25"/>
    <row r="39651" customFormat="1" x14ac:dyDescent="0.25"/>
    <row r="39652" customFormat="1" x14ac:dyDescent="0.25"/>
    <row r="39653" customFormat="1" x14ac:dyDescent="0.25"/>
    <row r="39654" customFormat="1" x14ac:dyDescent="0.25"/>
    <row r="39655" customFormat="1" x14ac:dyDescent="0.25"/>
    <row r="39656" customFormat="1" x14ac:dyDescent="0.25"/>
    <row r="39657" customFormat="1" x14ac:dyDescent="0.25"/>
    <row r="39658" customFormat="1" x14ac:dyDescent="0.25"/>
    <row r="39659" customFormat="1" x14ac:dyDescent="0.25"/>
    <row r="39660" customFormat="1" x14ac:dyDescent="0.25"/>
    <row r="39661" customFormat="1" x14ac:dyDescent="0.25"/>
    <row r="39662" customFormat="1" x14ac:dyDescent="0.25"/>
    <row r="39663" customFormat="1" x14ac:dyDescent="0.25"/>
    <row r="39664" customFormat="1" x14ac:dyDescent="0.25"/>
    <row r="39665" customFormat="1" x14ac:dyDescent="0.25"/>
    <row r="39666" customFormat="1" x14ac:dyDescent="0.25"/>
    <row r="39667" customFormat="1" x14ac:dyDescent="0.25"/>
    <row r="39668" customFormat="1" x14ac:dyDescent="0.25"/>
    <row r="39669" customFormat="1" x14ac:dyDescent="0.25"/>
    <row r="39670" customFormat="1" x14ac:dyDescent="0.25"/>
    <row r="39671" customFormat="1" x14ac:dyDescent="0.25"/>
    <row r="39672" customFormat="1" x14ac:dyDescent="0.25"/>
    <row r="39673" customFormat="1" x14ac:dyDescent="0.25"/>
    <row r="39674" customFormat="1" x14ac:dyDescent="0.25"/>
    <row r="39675" customFormat="1" x14ac:dyDescent="0.25"/>
    <row r="39676" customFormat="1" x14ac:dyDescent="0.25"/>
    <row r="39677" customFormat="1" x14ac:dyDescent="0.25"/>
    <row r="39678" customFormat="1" x14ac:dyDescent="0.25"/>
    <row r="39679" customFormat="1" x14ac:dyDescent="0.25"/>
    <row r="39680" customFormat="1" x14ac:dyDescent="0.25"/>
    <row r="39681" customFormat="1" x14ac:dyDescent="0.25"/>
    <row r="39682" customFormat="1" x14ac:dyDescent="0.25"/>
    <row r="39683" customFormat="1" x14ac:dyDescent="0.25"/>
    <row r="39684" customFormat="1" x14ac:dyDescent="0.25"/>
    <row r="39685" customFormat="1" x14ac:dyDescent="0.25"/>
    <row r="39686" customFormat="1" x14ac:dyDescent="0.25"/>
    <row r="39687" customFormat="1" x14ac:dyDescent="0.25"/>
    <row r="39688" customFormat="1" x14ac:dyDescent="0.25"/>
    <row r="39689" customFormat="1" x14ac:dyDescent="0.25"/>
    <row r="39690" customFormat="1" x14ac:dyDescent="0.25"/>
    <row r="39691" customFormat="1" x14ac:dyDescent="0.25"/>
    <row r="39692" customFormat="1" x14ac:dyDescent="0.25"/>
    <row r="39693" customFormat="1" x14ac:dyDescent="0.25"/>
    <row r="39694" customFormat="1" x14ac:dyDescent="0.25"/>
    <row r="39695" customFormat="1" x14ac:dyDescent="0.25"/>
    <row r="39696" customFormat="1" x14ac:dyDescent="0.25"/>
    <row r="39697" customFormat="1" x14ac:dyDescent="0.25"/>
    <row r="39698" customFormat="1" x14ac:dyDescent="0.25"/>
    <row r="39699" customFormat="1" x14ac:dyDescent="0.25"/>
    <row r="39700" customFormat="1" x14ac:dyDescent="0.25"/>
    <row r="39701" customFormat="1" x14ac:dyDescent="0.25"/>
    <row r="39702" customFormat="1" x14ac:dyDescent="0.25"/>
    <row r="39703" customFormat="1" x14ac:dyDescent="0.25"/>
    <row r="39704" customFormat="1" x14ac:dyDescent="0.25"/>
    <row r="39705" customFormat="1" x14ac:dyDescent="0.25"/>
    <row r="39706" customFormat="1" x14ac:dyDescent="0.25"/>
    <row r="39707" customFormat="1" x14ac:dyDescent="0.25"/>
    <row r="39708" customFormat="1" x14ac:dyDescent="0.25"/>
    <row r="39709" customFormat="1" x14ac:dyDescent="0.25"/>
    <row r="39710" customFormat="1" x14ac:dyDescent="0.25"/>
    <row r="39711" customFormat="1" x14ac:dyDescent="0.25"/>
    <row r="39712" customFormat="1" x14ac:dyDescent="0.25"/>
    <row r="39713" customFormat="1" x14ac:dyDescent="0.25"/>
    <row r="39714" customFormat="1" x14ac:dyDescent="0.25"/>
    <row r="39715" customFormat="1" x14ac:dyDescent="0.25"/>
    <row r="39716" customFormat="1" x14ac:dyDescent="0.25"/>
    <row r="39717" customFormat="1" x14ac:dyDescent="0.25"/>
    <row r="39718" customFormat="1" x14ac:dyDescent="0.25"/>
    <row r="39719" customFormat="1" x14ac:dyDescent="0.25"/>
    <row r="39720" customFormat="1" x14ac:dyDescent="0.25"/>
    <row r="39721" customFormat="1" x14ac:dyDescent="0.25"/>
    <row r="39722" customFormat="1" x14ac:dyDescent="0.25"/>
    <row r="39723" customFormat="1" x14ac:dyDescent="0.25"/>
    <row r="39724" customFormat="1" x14ac:dyDescent="0.25"/>
    <row r="39725" customFormat="1" x14ac:dyDescent="0.25"/>
    <row r="39726" customFormat="1" x14ac:dyDescent="0.25"/>
    <row r="39727" customFormat="1" x14ac:dyDescent="0.25"/>
    <row r="39728" customFormat="1" x14ac:dyDescent="0.25"/>
    <row r="39729" customFormat="1" x14ac:dyDescent="0.25"/>
    <row r="39730" customFormat="1" x14ac:dyDescent="0.25"/>
    <row r="39731" customFormat="1" x14ac:dyDescent="0.25"/>
    <row r="39732" customFormat="1" x14ac:dyDescent="0.25"/>
    <row r="39733" customFormat="1" x14ac:dyDescent="0.25"/>
    <row r="39734" customFormat="1" x14ac:dyDescent="0.25"/>
    <row r="39735" customFormat="1" x14ac:dyDescent="0.25"/>
    <row r="39736" customFormat="1" x14ac:dyDescent="0.25"/>
    <row r="39737" customFormat="1" x14ac:dyDescent="0.25"/>
    <row r="39738" customFormat="1" x14ac:dyDescent="0.25"/>
    <row r="39739" customFormat="1" x14ac:dyDescent="0.25"/>
    <row r="39740" customFormat="1" x14ac:dyDescent="0.25"/>
    <row r="39741" customFormat="1" x14ac:dyDescent="0.25"/>
    <row r="39742" customFormat="1" x14ac:dyDescent="0.25"/>
    <row r="39743" customFormat="1" x14ac:dyDescent="0.25"/>
    <row r="39744" customFormat="1" x14ac:dyDescent="0.25"/>
    <row r="39745" customFormat="1" x14ac:dyDescent="0.25"/>
    <row r="39746" customFormat="1" x14ac:dyDescent="0.25"/>
    <row r="39747" customFormat="1" x14ac:dyDescent="0.25"/>
    <row r="39748" customFormat="1" x14ac:dyDescent="0.25"/>
    <row r="39749" customFormat="1" x14ac:dyDescent="0.25"/>
    <row r="39750" customFormat="1" x14ac:dyDescent="0.25"/>
    <row r="39751" customFormat="1" x14ac:dyDescent="0.25"/>
    <row r="39752" customFormat="1" x14ac:dyDescent="0.25"/>
    <row r="39753" customFormat="1" x14ac:dyDescent="0.25"/>
    <row r="39754" customFormat="1" x14ac:dyDescent="0.25"/>
    <row r="39755" customFormat="1" x14ac:dyDescent="0.25"/>
    <row r="39756" customFormat="1" x14ac:dyDescent="0.25"/>
    <row r="39757" customFormat="1" x14ac:dyDescent="0.25"/>
    <row r="39758" customFormat="1" x14ac:dyDescent="0.25"/>
    <row r="39759" customFormat="1" x14ac:dyDescent="0.25"/>
    <row r="39760" customFormat="1" x14ac:dyDescent="0.25"/>
    <row r="39761" customFormat="1" x14ac:dyDescent="0.25"/>
    <row r="39762" customFormat="1" x14ac:dyDescent="0.25"/>
    <row r="39763" customFormat="1" x14ac:dyDescent="0.25"/>
    <row r="39764" customFormat="1" x14ac:dyDescent="0.25"/>
    <row r="39765" customFormat="1" x14ac:dyDescent="0.25"/>
    <row r="39766" customFormat="1" x14ac:dyDescent="0.25"/>
    <row r="39767" customFormat="1" x14ac:dyDescent="0.25"/>
    <row r="39768" customFormat="1" x14ac:dyDescent="0.25"/>
    <row r="39769" customFormat="1" x14ac:dyDescent="0.25"/>
    <row r="39770" customFormat="1" x14ac:dyDescent="0.25"/>
    <row r="39771" customFormat="1" x14ac:dyDescent="0.25"/>
    <row r="39772" customFormat="1" x14ac:dyDescent="0.25"/>
    <row r="39773" customFormat="1" x14ac:dyDescent="0.25"/>
    <row r="39774" customFormat="1" x14ac:dyDescent="0.25"/>
    <row r="39775" customFormat="1" x14ac:dyDescent="0.25"/>
    <row r="39776" customFormat="1" x14ac:dyDescent="0.25"/>
    <row r="39777" customFormat="1" x14ac:dyDescent="0.25"/>
    <row r="39778" customFormat="1" x14ac:dyDescent="0.25"/>
    <row r="39779" customFormat="1" x14ac:dyDescent="0.25"/>
    <row r="39780" customFormat="1" x14ac:dyDescent="0.25"/>
    <row r="39781" customFormat="1" x14ac:dyDescent="0.25"/>
    <row r="39782" customFormat="1" x14ac:dyDescent="0.25"/>
    <row r="39783" customFormat="1" x14ac:dyDescent="0.25"/>
    <row r="39784" customFormat="1" x14ac:dyDescent="0.25"/>
    <row r="39785" customFormat="1" x14ac:dyDescent="0.25"/>
    <row r="39786" customFormat="1" x14ac:dyDescent="0.25"/>
    <row r="39787" customFormat="1" x14ac:dyDescent="0.25"/>
    <row r="39788" customFormat="1" x14ac:dyDescent="0.25"/>
    <row r="39789" customFormat="1" x14ac:dyDescent="0.25"/>
    <row r="39790" customFormat="1" x14ac:dyDescent="0.25"/>
    <row r="39791" customFormat="1" x14ac:dyDescent="0.25"/>
    <row r="39792" customFormat="1" x14ac:dyDescent="0.25"/>
    <row r="39793" customFormat="1" x14ac:dyDescent="0.25"/>
    <row r="39794" customFormat="1" x14ac:dyDescent="0.25"/>
    <row r="39795" customFormat="1" x14ac:dyDescent="0.25"/>
    <row r="39796" customFormat="1" x14ac:dyDescent="0.25"/>
    <row r="39797" customFormat="1" x14ac:dyDescent="0.25"/>
    <row r="39798" customFormat="1" x14ac:dyDescent="0.25"/>
    <row r="39799" customFormat="1" x14ac:dyDescent="0.25"/>
    <row r="39800" customFormat="1" x14ac:dyDescent="0.25"/>
    <row r="39801" customFormat="1" x14ac:dyDescent="0.25"/>
    <row r="39802" customFormat="1" x14ac:dyDescent="0.25"/>
    <row r="39803" customFormat="1" x14ac:dyDescent="0.25"/>
    <row r="39804" customFormat="1" x14ac:dyDescent="0.25"/>
    <row r="39805" customFormat="1" x14ac:dyDescent="0.25"/>
    <row r="39806" customFormat="1" x14ac:dyDescent="0.25"/>
    <row r="39807" customFormat="1" x14ac:dyDescent="0.25"/>
    <row r="39808" customFormat="1" x14ac:dyDescent="0.25"/>
    <row r="39809" customFormat="1" x14ac:dyDescent="0.25"/>
    <row r="39810" customFormat="1" x14ac:dyDescent="0.25"/>
    <row r="39811" customFormat="1" x14ac:dyDescent="0.25"/>
    <row r="39812" customFormat="1" x14ac:dyDescent="0.25"/>
    <row r="39813" customFormat="1" x14ac:dyDescent="0.25"/>
    <row r="39814" customFormat="1" x14ac:dyDescent="0.25"/>
    <row r="39815" customFormat="1" x14ac:dyDescent="0.25"/>
    <row r="39816" customFormat="1" x14ac:dyDescent="0.25"/>
    <row r="39817" customFormat="1" x14ac:dyDescent="0.25"/>
    <row r="39818" customFormat="1" x14ac:dyDescent="0.25"/>
    <row r="39819" customFormat="1" x14ac:dyDescent="0.25"/>
    <row r="39820" customFormat="1" x14ac:dyDescent="0.25"/>
    <row r="39821" customFormat="1" x14ac:dyDescent="0.25"/>
    <row r="39822" customFormat="1" x14ac:dyDescent="0.25"/>
    <row r="39823" customFormat="1" x14ac:dyDescent="0.25"/>
    <row r="39824" customFormat="1" x14ac:dyDescent="0.25"/>
    <row r="39825" customFormat="1" x14ac:dyDescent="0.25"/>
    <row r="39826" customFormat="1" x14ac:dyDescent="0.25"/>
    <row r="39827" customFormat="1" x14ac:dyDescent="0.25"/>
    <row r="39828" customFormat="1" x14ac:dyDescent="0.25"/>
    <row r="39829" customFormat="1" x14ac:dyDescent="0.25"/>
    <row r="39830" customFormat="1" x14ac:dyDescent="0.25"/>
    <row r="39831" customFormat="1" x14ac:dyDescent="0.25"/>
    <row r="39832" customFormat="1" x14ac:dyDescent="0.25"/>
    <row r="39833" customFormat="1" x14ac:dyDescent="0.25"/>
    <row r="39834" customFormat="1" x14ac:dyDescent="0.25"/>
    <row r="39835" customFormat="1" x14ac:dyDescent="0.25"/>
    <row r="39836" customFormat="1" x14ac:dyDescent="0.25"/>
    <row r="39837" customFormat="1" x14ac:dyDescent="0.25"/>
    <row r="39838" customFormat="1" x14ac:dyDescent="0.25"/>
    <row r="39839" customFormat="1" x14ac:dyDescent="0.25"/>
    <row r="39840" customFormat="1" x14ac:dyDescent="0.25"/>
    <row r="39841" customFormat="1" x14ac:dyDescent="0.25"/>
    <row r="39842" customFormat="1" x14ac:dyDescent="0.25"/>
    <row r="39843" customFormat="1" x14ac:dyDescent="0.25"/>
    <row r="39844" customFormat="1" x14ac:dyDescent="0.25"/>
    <row r="39845" customFormat="1" x14ac:dyDescent="0.25"/>
    <row r="39846" customFormat="1" x14ac:dyDescent="0.25"/>
    <row r="39847" customFormat="1" x14ac:dyDescent="0.25"/>
    <row r="39848" customFormat="1" x14ac:dyDescent="0.25"/>
    <row r="39849" customFormat="1" x14ac:dyDescent="0.25"/>
    <row r="39850" customFormat="1" x14ac:dyDescent="0.25"/>
    <row r="39851" customFormat="1" x14ac:dyDescent="0.25"/>
    <row r="39852" customFormat="1" x14ac:dyDescent="0.25"/>
    <row r="39853" customFormat="1" x14ac:dyDescent="0.25"/>
    <row r="39854" customFormat="1" x14ac:dyDescent="0.25"/>
    <row r="39855" customFormat="1" x14ac:dyDescent="0.25"/>
    <row r="39856" customFormat="1" x14ac:dyDescent="0.25"/>
    <row r="39857" customFormat="1" x14ac:dyDescent="0.25"/>
    <row r="39858" customFormat="1" x14ac:dyDescent="0.25"/>
    <row r="39859" customFormat="1" x14ac:dyDescent="0.25"/>
    <row r="39860" customFormat="1" x14ac:dyDescent="0.25"/>
    <row r="39861" customFormat="1" x14ac:dyDescent="0.25"/>
    <row r="39862" customFormat="1" x14ac:dyDescent="0.25"/>
    <row r="39863" customFormat="1" x14ac:dyDescent="0.25"/>
    <row r="39864" customFormat="1" x14ac:dyDescent="0.25"/>
    <row r="39865" customFormat="1" x14ac:dyDescent="0.25"/>
    <row r="39866" customFormat="1" x14ac:dyDescent="0.25"/>
    <row r="39867" customFormat="1" x14ac:dyDescent="0.25"/>
    <row r="39868" customFormat="1" x14ac:dyDescent="0.25"/>
    <row r="39869" customFormat="1" x14ac:dyDescent="0.25"/>
    <row r="39870" customFormat="1" x14ac:dyDescent="0.25"/>
    <row r="39871" customFormat="1" x14ac:dyDescent="0.25"/>
    <row r="39872" customFormat="1" x14ac:dyDescent="0.25"/>
    <row r="39873" customFormat="1" x14ac:dyDescent="0.25"/>
    <row r="39874" customFormat="1" x14ac:dyDescent="0.25"/>
    <row r="39875" customFormat="1" x14ac:dyDescent="0.25"/>
    <row r="39876" customFormat="1" x14ac:dyDescent="0.25"/>
    <row r="39877" customFormat="1" x14ac:dyDescent="0.25"/>
    <row r="39878" customFormat="1" x14ac:dyDescent="0.25"/>
    <row r="39879" customFormat="1" x14ac:dyDescent="0.25"/>
    <row r="39880" customFormat="1" x14ac:dyDescent="0.25"/>
    <row r="39881" customFormat="1" x14ac:dyDescent="0.25"/>
    <row r="39882" customFormat="1" x14ac:dyDescent="0.25"/>
    <row r="39883" customFormat="1" x14ac:dyDescent="0.25"/>
    <row r="39884" customFormat="1" x14ac:dyDescent="0.25"/>
    <row r="39885" customFormat="1" x14ac:dyDescent="0.25"/>
    <row r="39886" customFormat="1" x14ac:dyDescent="0.25"/>
    <row r="39887" customFormat="1" x14ac:dyDescent="0.25"/>
    <row r="39888" customFormat="1" x14ac:dyDescent="0.25"/>
    <row r="39889" customFormat="1" x14ac:dyDescent="0.25"/>
    <row r="39890" customFormat="1" x14ac:dyDescent="0.25"/>
    <row r="39891" customFormat="1" x14ac:dyDescent="0.25"/>
    <row r="39892" customFormat="1" x14ac:dyDescent="0.25"/>
    <row r="39893" customFormat="1" x14ac:dyDescent="0.25"/>
    <row r="39894" customFormat="1" x14ac:dyDescent="0.25"/>
    <row r="39895" customFormat="1" x14ac:dyDescent="0.25"/>
    <row r="39896" customFormat="1" x14ac:dyDescent="0.25"/>
    <row r="39897" customFormat="1" x14ac:dyDescent="0.25"/>
    <row r="39898" customFormat="1" x14ac:dyDescent="0.25"/>
    <row r="39899" customFormat="1" x14ac:dyDescent="0.25"/>
    <row r="39900" customFormat="1" x14ac:dyDescent="0.25"/>
    <row r="39901" customFormat="1" x14ac:dyDescent="0.25"/>
    <row r="39902" customFormat="1" x14ac:dyDescent="0.25"/>
    <row r="39903" customFormat="1" x14ac:dyDescent="0.25"/>
    <row r="39904" customFormat="1" x14ac:dyDescent="0.25"/>
    <row r="39905" customFormat="1" x14ac:dyDescent="0.25"/>
    <row r="39906" customFormat="1" x14ac:dyDescent="0.25"/>
    <row r="39907" customFormat="1" x14ac:dyDescent="0.25"/>
    <row r="39908" customFormat="1" x14ac:dyDescent="0.25"/>
    <row r="39909" customFormat="1" x14ac:dyDescent="0.25"/>
    <row r="39910" customFormat="1" x14ac:dyDescent="0.25"/>
    <row r="39911" customFormat="1" x14ac:dyDescent="0.25"/>
    <row r="39912" customFormat="1" x14ac:dyDescent="0.25"/>
    <row r="39913" customFormat="1" x14ac:dyDescent="0.25"/>
    <row r="39914" customFormat="1" x14ac:dyDescent="0.25"/>
    <row r="39915" customFormat="1" x14ac:dyDescent="0.25"/>
    <row r="39916" customFormat="1" x14ac:dyDescent="0.25"/>
    <row r="39917" customFormat="1" x14ac:dyDescent="0.25"/>
    <row r="39918" customFormat="1" x14ac:dyDescent="0.25"/>
    <row r="39919" customFormat="1" x14ac:dyDescent="0.25"/>
    <row r="39920" customFormat="1" x14ac:dyDescent="0.25"/>
    <row r="39921" customFormat="1" x14ac:dyDescent="0.25"/>
    <row r="39922" customFormat="1" x14ac:dyDescent="0.25"/>
    <row r="39923" customFormat="1" x14ac:dyDescent="0.25"/>
    <row r="39924" customFormat="1" x14ac:dyDescent="0.25"/>
    <row r="39925" customFormat="1" x14ac:dyDescent="0.25"/>
    <row r="39926" customFormat="1" x14ac:dyDescent="0.25"/>
    <row r="39927" customFormat="1" x14ac:dyDescent="0.25"/>
    <row r="39928" customFormat="1" x14ac:dyDescent="0.25"/>
    <row r="39929" customFormat="1" x14ac:dyDescent="0.25"/>
    <row r="39930" customFormat="1" x14ac:dyDescent="0.25"/>
    <row r="39931" customFormat="1" x14ac:dyDescent="0.25"/>
    <row r="39932" customFormat="1" x14ac:dyDescent="0.25"/>
    <row r="39933" customFormat="1" x14ac:dyDescent="0.25"/>
    <row r="39934" customFormat="1" x14ac:dyDescent="0.25"/>
    <row r="39935" customFormat="1" x14ac:dyDescent="0.25"/>
    <row r="39936" customFormat="1" x14ac:dyDescent="0.25"/>
    <row r="39937" customFormat="1" x14ac:dyDescent="0.25"/>
    <row r="39938" customFormat="1" x14ac:dyDescent="0.25"/>
    <row r="39939" customFormat="1" x14ac:dyDescent="0.25"/>
    <row r="39940" customFormat="1" x14ac:dyDescent="0.25"/>
    <row r="39941" customFormat="1" x14ac:dyDescent="0.25"/>
    <row r="39942" customFormat="1" x14ac:dyDescent="0.25"/>
    <row r="39943" customFormat="1" x14ac:dyDescent="0.25"/>
    <row r="39944" customFormat="1" x14ac:dyDescent="0.25"/>
    <row r="39945" customFormat="1" x14ac:dyDescent="0.25"/>
    <row r="39946" customFormat="1" x14ac:dyDescent="0.25"/>
    <row r="39947" customFormat="1" x14ac:dyDescent="0.25"/>
    <row r="39948" customFormat="1" x14ac:dyDescent="0.25"/>
    <row r="39949" customFormat="1" x14ac:dyDescent="0.25"/>
    <row r="39950" customFormat="1" x14ac:dyDescent="0.25"/>
    <row r="39951" customFormat="1" x14ac:dyDescent="0.25"/>
    <row r="39952" customFormat="1" x14ac:dyDescent="0.25"/>
    <row r="39953" customFormat="1" x14ac:dyDescent="0.25"/>
    <row r="39954" customFormat="1" x14ac:dyDescent="0.25"/>
    <row r="39955" customFormat="1" x14ac:dyDescent="0.25"/>
    <row r="39956" customFormat="1" x14ac:dyDescent="0.25"/>
    <row r="39957" customFormat="1" x14ac:dyDescent="0.25"/>
    <row r="39958" customFormat="1" x14ac:dyDescent="0.25"/>
    <row r="39959" customFormat="1" x14ac:dyDescent="0.25"/>
    <row r="39960" customFormat="1" x14ac:dyDescent="0.25"/>
    <row r="39961" customFormat="1" x14ac:dyDescent="0.25"/>
    <row r="39962" customFormat="1" x14ac:dyDescent="0.25"/>
    <row r="39963" customFormat="1" x14ac:dyDescent="0.25"/>
    <row r="39964" customFormat="1" x14ac:dyDescent="0.25"/>
    <row r="39965" customFormat="1" x14ac:dyDescent="0.25"/>
    <row r="39966" customFormat="1" x14ac:dyDescent="0.25"/>
    <row r="39967" customFormat="1" x14ac:dyDescent="0.25"/>
    <row r="39968" customFormat="1" x14ac:dyDescent="0.25"/>
    <row r="39969" customFormat="1" x14ac:dyDescent="0.25"/>
    <row r="39970" customFormat="1" x14ac:dyDescent="0.25"/>
    <row r="39971" customFormat="1" x14ac:dyDescent="0.25"/>
    <row r="39972" customFormat="1" x14ac:dyDescent="0.25"/>
    <row r="39973" customFormat="1" x14ac:dyDescent="0.25"/>
    <row r="39974" customFormat="1" x14ac:dyDescent="0.25"/>
    <row r="39975" customFormat="1" x14ac:dyDescent="0.25"/>
    <row r="39976" customFormat="1" x14ac:dyDescent="0.25"/>
    <row r="39977" customFormat="1" x14ac:dyDescent="0.25"/>
    <row r="39978" customFormat="1" x14ac:dyDescent="0.25"/>
    <row r="39979" customFormat="1" x14ac:dyDescent="0.25"/>
    <row r="39980" customFormat="1" x14ac:dyDescent="0.25"/>
    <row r="39981" customFormat="1" x14ac:dyDescent="0.25"/>
    <row r="39982" customFormat="1" x14ac:dyDescent="0.25"/>
    <row r="39983" customFormat="1" x14ac:dyDescent="0.25"/>
    <row r="39984" customFormat="1" x14ac:dyDescent="0.25"/>
    <row r="39985" customFormat="1" x14ac:dyDescent="0.25"/>
    <row r="39986" customFormat="1" x14ac:dyDescent="0.25"/>
    <row r="39987" customFormat="1" x14ac:dyDescent="0.25"/>
    <row r="39988" customFormat="1" x14ac:dyDescent="0.25"/>
    <row r="39989" customFormat="1" x14ac:dyDescent="0.25"/>
    <row r="39990" customFormat="1" x14ac:dyDescent="0.25"/>
    <row r="39991" customFormat="1" x14ac:dyDescent="0.25"/>
    <row r="39992" customFormat="1" x14ac:dyDescent="0.25"/>
    <row r="39993" customFormat="1" x14ac:dyDescent="0.25"/>
    <row r="39994" customFormat="1" x14ac:dyDescent="0.25"/>
    <row r="39995" customFormat="1" x14ac:dyDescent="0.25"/>
    <row r="39996" customFormat="1" x14ac:dyDescent="0.25"/>
    <row r="39997" customFormat="1" x14ac:dyDescent="0.25"/>
    <row r="39998" customFormat="1" x14ac:dyDescent="0.25"/>
    <row r="39999" customFormat="1" x14ac:dyDescent="0.25"/>
    <row r="40000" customFormat="1" x14ac:dyDescent="0.25"/>
    <row r="40001" customFormat="1" x14ac:dyDescent="0.25"/>
    <row r="40002" customFormat="1" x14ac:dyDescent="0.25"/>
    <row r="40003" customFormat="1" x14ac:dyDescent="0.25"/>
    <row r="40004" customFormat="1" x14ac:dyDescent="0.25"/>
    <row r="40005" customFormat="1" x14ac:dyDescent="0.25"/>
    <row r="40006" customFormat="1" x14ac:dyDescent="0.25"/>
    <row r="40007" customFormat="1" x14ac:dyDescent="0.25"/>
    <row r="40008" customFormat="1" x14ac:dyDescent="0.25"/>
    <row r="40009" customFormat="1" x14ac:dyDescent="0.25"/>
    <row r="40010" customFormat="1" x14ac:dyDescent="0.25"/>
    <row r="40011" customFormat="1" x14ac:dyDescent="0.25"/>
    <row r="40012" customFormat="1" x14ac:dyDescent="0.25"/>
    <row r="40013" customFormat="1" x14ac:dyDescent="0.25"/>
    <row r="40014" customFormat="1" x14ac:dyDescent="0.25"/>
    <row r="40015" customFormat="1" x14ac:dyDescent="0.25"/>
    <row r="40016" customFormat="1" x14ac:dyDescent="0.25"/>
    <row r="40017" customFormat="1" x14ac:dyDescent="0.25"/>
    <row r="40018" customFormat="1" x14ac:dyDescent="0.25"/>
    <row r="40019" customFormat="1" x14ac:dyDescent="0.25"/>
    <row r="40020" customFormat="1" x14ac:dyDescent="0.25"/>
    <row r="40021" customFormat="1" x14ac:dyDescent="0.25"/>
    <row r="40022" customFormat="1" x14ac:dyDescent="0.25"/>
    <row r="40023" customFormat="1" x14ac:dyDescent="0.25"/>
    <row r="40024" customFormat="1" x14ac:dyDescent="0.25"/>
    <row r="40025" customFormat="1" x14ac:dyDescent="0.25"/>
    <row r="40026" customFormat="1" x14ac:dyDescent="0.25"/>
    <row r="40027" customFormat="1" x14ac:dyDescent="0.25"/>
    <row r="40028" customFormat="1" x14ac:dyDescent="0.25"/>
    <row r="40029" customFormat="1" x14ac:dyDescent="0.25"/>
    <row r="40030" customFormat="1" x14ac:dyDescent="0.25"/>
    <row r="40031" customFormat="1" x14ac:dyDescent="0.25"/>
    <row r="40032" customFormat="1" x14ac:dyDescent="0.25"/>
    <row r="40033" customFormat="1" x14ac:dyDescent="0.25"/>
    <row r="40034" customFormat="1" x14ac:dyDescent="0.25"/>
    <row r="40035" customFormat="1" x14ac:dyDescent="0.25"/>
    <row r="40036" customFormat="1" x14ac:dyDescent="0.25"/>
    <row r="40037" customFormat="1" x14ac:dyDescent="0.25"/>
    <row r="40038" customFormat="1" x14ac:dyDescent="0.25"/>
    <row r="40039" customFormat="1" x14ac:dyDescent="0.25"/>
    <row r="40040" customFormat="1" x14ac:dyDescent="0.25"/>
    <row r="40041" customFormat="1" x14ac:dyDescent="0.25"/>
    <row r="40042" customFormat="1" x14ac:dyDescent="0.25"/>
    <row r="40043" customFormat="1" x14ac:dyDescent="0.25"/>
    <row r="40044" customFormat="1" x14ac:dyDescent="0.25"/>
    <row r="40045" customFormat="1" x14ac:dyDescent="0.25"/>
    <row r="40046" customFormat="1" x14ac:dyDescent="0.25"/>
    <row r="40047" customFormat="1" x14ac:dyDescent="0.25"/>
    <row r="40048" customFormat="1" x14ac:dyDescent="0.25"/>
    <row r="40049" customFormat="1" x14ac:dyDescent="0.25"/>
    <row r="40050" customFormat="1" x14ac:dyDescent="0.25"/>
    <row r="40051" customFormat="1" x14ac:dyDescent="0.25"/>
    <row r="40052" customFormat="1" x14ac:dyDescent="0.25"/>
    <row r="40053" customFormat="1" x14ac:dyDescent="0.25"/>
    <row r="40054" customFormat="1" x14ac:dyDescent="0.25"/>
    <row r="40055" customFormat="1" x14ac:dyDescent="0.25"/>
    <row r="40056" customFormat="1" x14ac:dyDescent="0.25"/>
    <row r="40057" customFormat="1" x14ac:dyDescent="0.25"/>
    <row r="40058" customFormat="1" x14ac:dyDescent="0.25"/>
    <row r="40059" customFormat="1" x14ac:dyDescent="0.25"/>
    <row r="40060" customFormat="1" x14ac:dyDescent="0.25"/>
    <row r="40061" customFormat="1" x14ac:dyDescent="0.25"/>
    <row r="40062" customFormat="1" x14ac:dyDescent="0.25"/>
    <row r="40063" customFormat="1" x14ac:dyDescent="0.25"/>
    <row r="40064" customFormat="1" x14ac:dyDescent="0.25"/>
    <row r="40065" customFormat="1" x14ac:dyDescent="0.25"/>
    <row r="40066" customFormat="1" x14ac:dyDescent="0.25"/>
    <row r="40067" customFormat="1" x14ac:dyDescent="0.25"/>
    <row r="40068" customFormat="1" x14ac:dyDescent="0.25"/>
    <row r="40069" customFormat="1" x14ac:dyDescent="0.25"/>
    <row r="40070" customFormat="1" x14ac:dyDescent="0.25"/>
    <row r="40071" customFormat="1" x14ac:dyDescent="0.25"/>
    <row r="40072" customFormat="1" x14ac:dyDescent="0.25"/>
    <row r="40073" customFormat="1" x14ac:dyDescent="0.25"/>
    <row r="40074" customFormat="1" x14ac:dyDescent="0.25"/>
    <row r="40075" customFormat="1" x14ac:dyDescent="0.25"/>
    <row r="40076" customFormat="1" x14ac:dyDescent="0.25"/>
    <row r="40077" customFormat="1" x14ac:dyDescent="0.25"/>
    <row r="40078" customFormat="1" x14ac:dyDescent="0.25"/>
    <row r="40079" customFormat="1" x14ac:dyDescent="0.25"/>
    <row r="40080" customFormat="1" x14ac:dyDescent="0.25"/>
    <row r="40081" customFormat="1" x14ac:dyDescent="0.25"/>
    <row r="40082" customFormat="1" x14ac:dyDescent="0.25"/>
    <row r="40083" customFormat="1" x14ac:dyDescent="0.25"/>
    <row r="40084" customFormat="1" x14ac:dyDescent="0.25"/>
    <row r="40085" customFormat="1" x14ac:dyDescent="0.25"/>
    <row r="40086" customFormat="1" x14ac:dyDescent="0.25"/>
    <row r="40087" customFormat="1" x14ac:dyDescent="0.25"/>
    <row r="40088" customFormat="1" x14ac:dyDescent="0.25"/>
    <row r="40089" customFormat="1" x14ac:dyDescent="0.25"/>
    <row r="40090" customFormat="1" x14ac:dyDescent="0.25"/>
    <row r="40091" customFormat="1" x14ac:dyDescent="0.25"/>
    <row r="40092" customFormat="1" x14ac:dyDescent="0.25"/>
    <row r="40093" customFormat="1" x14ac:dyDescent="0.25"/>
    <row r="40094" customFormat="1" x14ac:dyDescent="0.25"/>
    <row r="40095" customFormat="1" x14ac:dyDescent="0.25"/>
    <row r="40096" customFormat="1" x14ac:dyDescent="0.25"/>
    <row r="40097" customFormat="1" x14ac:dyDescent="0.25"/>
    <row r="40098" customFormat="1" x14ac:dyDescent="0.25"/>
    <row r="40099" customFormat="1" x14ac:dyDescent="0.25"/>
    <row r="40100" customFormat="1" x14ac:dyDescent="0.25"/>
    <row r="40101" customFormat="1" x14ac:dyDescent="0.25"/>
    <row r="40102" customFormat="1" x14ac:dyDescent="0.25"/>
    <row r="40103" customFormat="1" x14ac:dyDescent="0.25"/>
    <row r="40104" customFormat="1" x14ac:dyDescent="0.25"/>
    <row r="40105" customFormat="1" x14ac:dyDescent="0.25"/>
    <row r="40106" customFormat="1" x14ac:dyDescent="0.25"/>
    <row r="40107" customFormat="1" x14ac:dyDescent="0.25"/>
    <row r="40108" customFormat="1" x14ac:dyDescent="0.25"/>
    <row r="40109" customFormat="1" x14ac:dyDescent="0.25"/>
    <row r="40110" customFormat="1" x14ac:dyDescent="0.25"/>
    <row r="40111" customFormat="1" x14ac:dyDescent="0.25"/>
    <row r="40112" customFormat="1" x14ac:dyDescent="0.25"/>
    <row r="40113" customFormat="1" x14ac:dyDescent="0.25"/>
    <row r="40114" customFormat="1" x14ac:dyDescent="0.25"/>
    <row r="40115" customFormat="1" x14ac:dyDescent="0.25"/>
    <row r="40116" customFormat="1" x14ac:dyDescent="0.25"/>
    <row r="40117" customFormat="1" x14ac:dyDescent="0.25"/>
    <row r="40118" customFormat="1" x14ac:dyDescent="0.25"/>
    <row r="40119" customFormat="1" x14ac:dyDescent="0.25"/>
    <row r="40120" customFormat="1" x14ac:dyDescent="0.25"/>
    <row r="40121" customFormat="1" x14ac:dyDescent="0.25"/>
    <row r="40122" customFormat="1" x14ac:dyDescent="0.25"/>
    <row r="40123" customFormat="1" x14ac:dyDescent="0.25"/>
    <row r="40124" customFormat="1" x14ac:dyDescent="0.25"/>
    <row r="40125" customFormat="1" x14ac:dyDescent="0.25"/>
    <row r="40126" customFormat="1" x14ac:dyDescent="0.25"/>
    <row r="40127" customFormat="1" x14ac:dyDescent="0.25"/>
    <row r="40128" customFormat="1" x14ac:dyDescent="0.25"/>
    <row r="40129" customFormat="1" x14ac:dyDescent="0.25"/>
    <row r="40130" customFormat="1" x14ac:dyDescent="0.25"/>
    <row r="40131" customFormat="1" x14ac:dyDescent="0.25"/>
    <row r="40132" customFormat="1" x14ac:dyDescent="0.25"/>
    <row r="40133" customFormat="1" x14ac:dyDescent="0.25"/>
    <row r="40134" customFormat="1" x14ac:dyDescent="0.25"/>
    <row r="40135" customFormat="1" x14ac:dyDescent="0.25"/>
    <row r="40136" customFormat="1" x14ac:dyDescent="0.25"/>
    <row r="40137" customFormat="1" x14ac:dyDescent="0.25"/>
    <row r="40138" customFormat="1" x14ac:dyDescent="0.25"/>
    <row r="40139" customFormat="1" x14ac:dyDescent="0.25"/>
    <row r="40140" customFormat="1" x14ac:dyDescent="0.25"/>
    <row r="40141" customFormat="1" x14ac:dyDescent="0.25"/>
    <row r="40142" customFormat="1" x14ac:dyDescent="0.25"/>
    <row r="40143" customFormat="1" x14ac:dyDescent="0.25"/>
    <row r="40144" customFormat="1" x14ac:dyDescent="0.25"/>
    <row r="40145" customFormat="1" x14ac:dyDescent="0.25"/>
    <row r="40146" customFormat="1" x14ac:dyDescent="0.25"/>
    <row r="40147" customFormat="1" x14ac:dyDescent="0.25"/>
    <row r="40148" customFormat="1" x14ac:dyDescent="0.25"/>
    <row r="40149" customFormat="1" x14ac:dyDescent="0.25"/>
    <row r="40150" customFormat="1" x14ac:dyDescent="0.25"/>
    <row r="40151" customFormat="1" x14ac:dyDescent="0.25"/>
    <row r="40152" customFormat="1" x14ac:dyDescent="0.25"/>
    <row r="40153" customFormat="1" x14ac:dyDescent="0.25"/>
    <row r="40154" customFormat="1" x14ac:dyDescent="0.25"/>
    <row r="40155" customFormat="1" x14ac:dyDescent="0.25"/>
    <row r="40156" customFormat="1" x14ac:dyDescent="0.25"/>
    <row r="40157" customFormat="1" x14ac:dyDescent="0.25"/>
    <row r="40158" customFormat="1" x14ac:dyDescent="0.25"/>
    <row r="40159" customFormat="1" x14ac:dyDescent="0.25"/>
    <row r="40160" customFormat="1" x14ac:dyDescent="0.25"/>
    <row r="40161" customFormat="1" x14ac:dyDescent="0.25"/>
    <row r="40162" customFormat="1" x14ac:dyDescent="0.25"/>
    <row r="40163" customFormat="1" x14ac:dyDescent="0.25"/>
    <row r="40164" customFormat="1" x14ac:dyDescent="0.25"/>
    <row r="40165" customFormat="1" x14ac:dyDescent="0.25"/>
    <row r="40166" customFormat="1" x14ac:dyDescent="0.25"/>
    <row r="40167" customFormat="1" x14ac:dyDescent="0.25"/>
    <row r="40168" customFormat="1" x14ac:dyDescent="0.25"/>
    <row r="40169" customFormat="1" x14ac:dyDescent="0.25"/>
    <row r="40170" customFormat="1" x14ac:dyDescent="0.25"/>
    <row r="40171" customFormat="1" x14ac:dyDescent="0.25"/>
    <row r="40172" customFormat="1" x14ac:dyDescent="0.25"/>
    <row r="40173" customFormat="1" x14ac:dyDescent="0.25"/>
    <row r="40174" customFormat="1" x14ac:dyDescent="0.25"/>
    <row r="40175" customFormat="1" x14ac:dyDescent="0.25"/>
    <row r="40176" customFormat="1" x14ac:dyDescent="0.25"/>
    <row r="40177" customFormat="1" x14ac:dyDescent="0.25"/>
    <row r="40178" customFormat="1" x14ac:dyDescent="0.25"/>
    <row r="40179" customFormat="1" x14ac:dyDescent="0.25"/>
    <row r="40180" customFormat="1" x14ac:dyDescent="0.25"/>
    <row r="40181" customFormat="1" x14ac:dyDescent="0.25"/>
    <row r="40182" customFormat="1" x14ac:dyDescent="0.25"/>
    <row r="40183" customFormat="1" x14ac:dyDescent="0.25"/>
    <row r="40184" customFormat="1" x14ac:dyDescent="0.25"/>
    <row r="40185" customFormat="1" x14ac:dyDescent="0.25"/>
    <row r="40186" customFormat="1" x14ac:dyDescent="0.25"/>
    <row r="40187" customFormat="1" x14ac:dyDescent="0.25"/>
    <row r="40188" customFormat="1" x14ac:dyDescent="0.25"/>
    <row r="40189" customFormat="1" x14ac:dyDescent="0.25"/>
    <row r="40190" customFormat="1" x14ac:dyDescent="0.25"/>
    <row r="40191" customFormat="1" x14ac:dyDescent="0.25"/>
    <row r="40192" customFormat="1" x14ac:dyDescent="0.25"/>
    <row r="40193" customFormat="1" x14ac:dyDescent="0.25"/>
    <row r="40194" customFormat="1" x14ac:dyDescent="0.25"/>
    <row r="40195" customFormat="1" x14ac:dyDescent="0.25"/>
    <row r="40196" customFormat="1" x14ac:dyDescent="0.25"/>
    <row r="40197" customFormat="1" x14ac:dyDescent="0.25"/>
    <row r="40198" customFormat="1" x14ac:dyDescent="0.25"/>
    <row r="40199" customFormat="1" x14ac:dyDescent="0.25"/>
    <row r="40200" customFormat="1" x14ac:dyDescent="0.25"/>
    <row r="40201" customFormat="1" x14ac:dyDescent="0.25"/>
    <row r="40202" customFormat="1" x14ac:dyDescent="0.25"/>
    <row r="40203" customFormat="1" x14ac:dyDescent="0.25"/>
    <row r="40204" customFormat="1" x14ac:dyDescent="0.25"/>
    <row r="40205" customFormat="1" x14ac:dyDescent="0.25"/>
    <row r="40206" customFormat="1" x14ac:dyDescent="0.25"/>
    <row r="40207" customFormat="1" x14ac:dyDescent="0.25"/>
    <row r="40208" customFormat="1" x14ac:dyDescent="0.25"/>
    <row r="40209" customFormat="1" x14ac:dyDescent="0.25"/>
    <row r="40210" customFormat="1" x14ac:dyDescent="0.25"/>
    <row r="40211" customFormat="1" x14ac:dyDescent="0.25"/>
    <row r="40212" customFormat="1" x14ac:dyDescent="0.25"/>
    <row r="40213" customFormat="1" x14ac:dyDescent="0.25"/>
    <row r="40214" customFormat="1" x14ac:dyDescent="0.25"/>
    <row r="40215" customFormat="1" x14ac:dyDescent="0.25"/>
    <row r="40216" customFormat="1" x14ac:dyDescent="0.25"/>
    <row r="40217" customFormat="1" x14ac:dyDescent="0.25"/>
    <row r="40218" customFormat="1" x14ac:dyDescent="0.25"/>
    <row r="40219" customFormat="1" x14ac:dyDescent="0.25"/>
    <row r="40220" customFormat="1" x14ac:dyDescent="0.25"/>
    <row r="40221" customFormat="1" x14ac:dyDescent="0.25"/>
    <row r="40222" customFormat="1" x14ac:dyDescent="0.25"/>
    <row r="40223" customFormat="1" x14ac:dyDescent="0.25"/>
    <row r="40224" customFormat="1" x14ac:dyDescent="0.25"/>
    <row r="40225" customFormat="1" x14ac:dyDescent="0.25"/>
    <row r="40226" customFormat="1" x14ac:dyDescent="0.25"/>
    <row r="40227" customFormat="1" x14ac:dyDescent="0.25"/>
    <row r="40228" customFormat="1" x14ac:dyDescent="0.25"/>
    <row r="40229" customFormat="1" x14ac:dyDescent="0.25"/>
    <row r="40230" customFormat="1" x14ac:dyDescent="0.25"/>
    <row r="40231" customFormat="1" x14ac:dyDescent="0.25"/>
    <row r="40232" customFormat="1" x14ac:dyDescent="0.25"/>
    <row r="40233" customFormat="1" x14ac:dyDescent="0.25"/>
    <row r="40234" customFormat="1" x14ac:dyDescent="0.25"/>
    <row r="40235" customFormat="1" x14ac:dyDescent="0.25"/>
    <row r="40236" customFormat="1" x14ac:dyDescent="0.25"/>
    <row r="40237" customFormat="1" x14ac:dyDescent="0.25"/>
    <row r="40238" customFormat="1" x14ac:dyDescent="0.25"/>
    <row r="40239" customFormat="1" x14ac:dyDescent="0.25"/>
    <row r="40240" customFormat="1" x14ac:dyDescent="0.25"/>
    <row r="40241" customFormat="1" x14ac:dyDescent="0.25"/>
    <row r="40242" customFormat="1" x14ac:dyDescent="0.25"/>
    <row r="40243" customFormat="1" x14ac:dyDescent="0.25"/>
    <row r="40244" customFormat="1" x14ac:dyDescent="0.25"/>
    <row r="40245" customFormat="1" x14ac:dyDescent="0.25"/>
    <row r="40246" customFormat="1" x14ac:dyDescent="0.25"/>
    <row r="40247" customFormat="1" x14ac:dyDescent="0.25"/>
    <row r="40248" customFormat="1" x14ac:dyDescent="0.25"/>
    <row r="40249" customFormat="1" x14ac:dyDescent="0.25"/>
    <row r="40250" customFormat="1" x14ac:dyDescent="0.25"/>
    <row r="40251" customFormat="1" x14ac:dyDescent="0.25"/>
    <row r="40252" customFormat="1" x14ac:dyDescent="0.25"/>
    <row r="40253" customFormat="1" x14ac:dyDescent="0.25"/>
    <row r="40254" customFormat="1" x14ac:dyDescent="0.25"/>
    <row r="40255" customFormat="1" x14ac:dyDescent="0.25"/>
    <row r="40256" customFormat="1" x14ac:dyDescent="0.25"/>
    <row r="40257" customFormat="1" x14ac:dyDescent="0.25"/>
    <row r="40258" customFormat="1" x14ac:dyDescent="0.25"/>
    <row r="40259" customFormat="1" x14ac:dyDescent="0.25"/>
    <row r="40260" customFormat="1" x14ac:dyDescent="0.25"/>
    <row r="40261" customFormat="1" x14ac:dyDescent="0.25"/>
    <row r="40262" customFormat="1" x14ac:dyDescent="0.25"/>
    <row r="40263" customFormat="1" x14ac:dyDescent="0.25"/>
    <row r="40264" customFormat="1" x14ac:dyDescent="0.25"/>
    <row r="40265" customFormat="1" x14ac:dyDescent="0.25"/>
    <row r="40266" customFormat="1" x14ac:dyDescent="0.25"/>
    <row r="40267" customFormat="1" x14ac:dyDescent="0.25"/>
    <row r="40268" customFormat="1" x14ac:dyDescent="0.25"/>
    <row r="40269" customFormat="1" x14ac:dyDescent="0.25"/>
    <row r="40270" customFormat="1" x14ac:dyDescent="0.25"/>
    <row r="40271" customFormat="1" x14ac:dyDescent="0.25"/>
    <row r="40272" customFormat="1" x14ac:dyDescent="0.25"/>
    <row r="40273" customFormat="1" x14ac:dyDescent="0.25"/>
    <row r="40274" customFormat="1" x14ac:dyDescent="0.25"/>
    <row r="40275" customFormat="1" x14ac:dyDescent="0.25"/>
    <row r="40276" customFormat="1" x14ac:dyDescent="0.25"/>
    <row r="40277" customFormat="1" x14ac:dyDescent="0.25"/>
    <row r="40278" customFormat="1" x14ac:dyDescent="0.25"/>
    <row r="40279" customFormat="1" x14ac:dyDescent="0.25"/>
    <row r="40280" customFormat="1" x14ac:dyDescent="0.25"/>
    <row r="40281" customFormat="1" x14ac:dyDescent="0.25"/>
    <row r="40282" customFormat="1" x14ac:dyDescent="0.25"/>
    <row r="40283" customFormat="1" x14ac:dyDescent="0.25"/>
    <row r="40284" customFormat="1" x14ac:dyDescent="0.25"/>
    <row r="40285" customFormat="1" x14ac:dyDescent="0.25"/>
    <row r="40286" customFormat="1" x14ac:dyDescent="0.25"/>
    <row r="40287" customFormat="1" x14ac:dyDescent="0.25"/>
    <row r="40288" customFormat="1" x14ac:dyDescent="0.25"/>
    <row r="40289" customFormat="1" x14ac:dyDescent="0.25"/>
    <row r="40290" customFormat="1" x14ac:dyDescent="0.25"/>
    <row r="40291" customFormat="1" x14ac:dyDescent="0.25"/>
    <row r="40292" customFormat="1" x14ac:dyDescent="0.25"/>
    <row r="40293" customFormat="1" x14ac:dyDescent="0.25"/>
    <row r="40294" customFormat="1" x14ac:dyDescent="0.25"/>
    <row r="40295" customFormat="1" x14ac:dyDescent="0.25"/>
    <row r="40296" customFormat="1" x14ac:dyDescent="0.25"/>
    <row r="40297" customFormat="1" x14ac:dyDescent="0.25"/>
    <row r="40298" customFormat="1" x14ac:dyDescent="0.25"/>
    <row r="40299" customFormat="1" x14ac:dyDescent="0.25"/>
    <row r="40300" customFormat="1" x14ac:dyDescent="0.25"/>
    <row r="40301" customFormat="1" x14ac:dyDescent="0.25"/>
    <row r="40302" customFormat="1" x14ac:dyDescent="0.25"/>
    <row r="40303" customFormat="1" x14ac:dyDescent="0.25"/>
    <row r="40304" customFormat="1" x14ac:dyDescent="0.25"/>
    <row r="40305" customFormat="1" x14ac:dyDescent="0.25"/>
    <row r="40306" customFormat="1" x14ac:dyDescent="0.25"/>
    <row r="40307" customFormat="1" x14ac:dyDescent="0.25"/>
    <row r="40308" customFormat="1" x14ac:dyDescent="0.25"/>
    <row r="40309" customFormat="1" x14ac:dyDescent="0.25"/>
    <row r="40310" customFormat="1" x14ac:dyDescent="0.25"/>
    <row r="40311" customFormat="1" x14ac:dyDescent="0.25"/>
    <row r="40312" customFormat="1" x14ac:dyDescent="0.25"/>
    <row r="40313" customFormat="1" x14ac:dyDescent="0.25"/>
    <row r="40314" customFormat="1" x14ac:dyDescent="0.25"/>
    <row r="40315" customFormat="1" x14ac:dyDescent="0.25"/>
    <row r="40316" customFormat="1" x14ac:dyDescent="0.25"/>
    <row r="40317" customFormat="1" x14ac:dyDescent="0.25"/>
    <row r="40318" customFormat="1" x14ac:dyDescent="0.25"/>
    <row r="40319" customFormat="1" x14ac:dyDescent="0.25"/>
    <row r="40320" customFormat="1" x14ac:dyDescent="0.25"/>
    <row r="40321" customFormat="1" x14ac:dyDescent="0.25"/>
    <row r="40322" customFormat="1" x14ac:dyDescent="0.25"/>
    <row r="40323" customFormat="1" x14ac:dyDescent="0.25"/>
    <row r="40324" customFormat="1" x14ac:dyDescent="0.25"/>
    <row r="40325" customFormat="1" x14ac:dyDescent="0.25"/>
    <row r="40326" customFormat="1" x14ac:dyDescent="0.25"/>
    <row r="40327" customFormat="1" x14ac:dyDescent="0.25"/>
    <row r="40328" customFormat="1" x14ac:dyDescent="0.25"/>
    <row r="40329" customFormat="1" x14ac:dyDescent="0.25"/>
    <row r="40330" customFormat="1" x14ac:dyDescent="0.25"/>
    <row r="40331" customFormat="1" x14ac:dyDescent="0.25"/>
    <row r="40332" customFormat="1" x14ac:dyDescent="0.25"/>
    <row r="40333" customFormat="1" x14ac:dyDescent="0.25"/>
    <row r="40334" customFormat="1" x14ac:dyDescent="0.25"/>
    <row r="40335" customFormat="1" x14ac:dyDescent="0.25"/>
    <row r="40336" customFormat="1" x14ac:dyDescent="0.25"/>
    <row r="40337" customFormat="1" x14ac:dyDescent="0.25"/>
    <row r="40338" customFormat="1" x14ac:dyDescent="0.25"/>
    <row r="40339" customFormat="1" x14ac:dyDescent="0.25"/>
    <row r="40340" customFormat="1" x14ac:dyDescent="0.25"/>
    <row r="40341" customFormat="1" x14ac:dyDescent="0.25"/>
    <row r="40342" customFormat="1" x14ac:dyDescent="0.25"/>
    <row r="40343" customFormat="1" x14ac:dyDescent="0.25"/>
    <row r="40344" customFormat="1" x14ac:dyDescent="0.25"/>
    <row r="40345" customFormat="1" x14ac:dyDescent="0.25"/>
    <row r="40346" customFormat="1" x14ac:dyDescent="0.25"/>
    <row r="40347" customFormat="1" x14ac:dyDescent="0.25"/>
    <row r="40348" customFormat="1" x14ac:dyDescent="0.25"/>
    <row r="40349" customFormat="1" x14ac:dyDescent="0.25"/>
    <row r="40350" customFormat="1" x14ac:dyDescent="0.25"/>
    <row r="40351" customFormat="1" x14ac:dyDescent="0.25"/>
    <row r="40352" customFormat="1" x14ac:dyDescent="0.25"/>
    <row r="40353" customFormat="1" x14ac:dyDescent="0.25"/>
    <row r="40354" customFormat="1" x14ac:dyDescent="0.25"/>
    <row r="40355" customFormat="1" x14ac:dyDescent="0.25"/>
    <row r="40356" customFormat="1" x14ac:dyDescent="0.25"/>
    <row r="40357" customFormat="1" x14ac:dyDescent="0.25"/>
    <row r="40358" customFormat="1" x14ac:dyDescent="0.25"/>
    <row r="40359" customFormat="1" x14ac:dyDescent="0.25"/>
    <row r="40360" customFormat="1" x14ac:dyDescent="0.25"/>
    <row r="40361" customFormat="1" x14ac:dyDescent="0.25"/>
    <row r="40362" customFormat="1" x14ac:dyDescent="0.25"/>
    <row r="40363" customFormat="1" x14ac:dyDescent="0.25"/>
    <row r="40364" customFormat="1" x14ac:dyDescent="0.25"/>
    <row r="40365" customFormat="1" x14ac:dyDescent="0.25"/>
    <row r="40366" customFormat="1" x14ac:dyDescent="0.25"/>
    <row r="40367" customFormat="1" x14ac:dyDescent="0.25"/>
    <row r="40368" customFormat="1" x14ac:dyDescent="0.25"/>
    <row r="40369" customFormat="1" x14ac:dyDescent="0.25"/>
    <row r="40370" customFormat="1" x14ac:dyDescent="0.25"/>
    <row r="40371" customFormat="1" x14ac:dyDescent="0.25"/>
    <row r="40372" customFormat="1" x14ac:dyDescent="0.25"/>
    <row r="40373" customFormat="1" x14ac:dyDescent="0.25"/>
    <row r="40374" customFormat="1" x14ac:dyDescent="0.25"/>
    <row r="40375" customFormat="1" x14ac:dyDescent="0.25"/>
    <row r="40376" customFormat="1" x14ac:dyDescent="0.25"/>
    <row r="40377" customFormat="1" x14ac:dyDescent="0.25"/>
    <row r="40378" customFormat="1" x14ac:dyDescent="0.25"/>
    <row r="40379" customFormat="1" x14ac:dyDescent="0.25"/>
    <row r="40380" customFormat="1" x14ac:dyDescent="0.25"/>
    <row r="40381" customFormat="1" x14ac:dyDescent="0.25"/>
    <row r="40382" customFormat="1" x14ac:dyDescent="0.25"/>
    <row r="40383" customFormat="1" x14ac:dyDescent="0.25"/>
    <row r="40384" customFormat="1" x14ac:dyDescent="0.25"/>
    <row r="40385" customFormat="1" x14ac:dyDescent="0.25"/>
    <row r="40386" customFormat="1" x14ac:dyDescent="0.25"/>
    <row r="40387" customFormat="1" x14ac:dyDescent="0.25"/>
    <row r="40388" customFormat="1" x14ac:dyDescent="0.25"/>
    <row r="40389" customFormat="1" x14ac:dyDescent="0.25"/>
    <row r="40390" customFormat="1" x14ac:dyDescent="0.25"/>
    <row r="40391" customFormat="1" x14ac:dyDescent="0.25"/>
    <row r="40392" customFormat="1" x14ac:dyDescent="0.25"/>
    <row r="40393" customFormat="1" x14ac:dyDescent="0.25"/>
    <row r="40394" customFormat="1" x14ac:dyDescent="0.25"/>
    <row r="40395" customFormat="1" x14ac:dyDescent="0.25"/>
    <row r="40396" customFormat="1" x14ac:dyDescent="0.25"/>
    <row r="40397" customFormat="1" x14ac:dyDescent="0.25"/>
    <row r="40398" customFormat="1" x14ac:dyDescent="0.25"/>
    <row r="40399" customFormat="1" x14ac:dyDescent="0.25"/>
    <row r="40400" customFormat="1" x14ac:dyDescent="0.25"/>
    <row r="40401" customFormat="1" x14ac:dyDescent="0.25"/>
    <row r="40402" customFormat="1" x14ac:dyDescent="0.25"/>
    <row r="40403" customFormat="1" x14ac:dyDescent="0.25"/>
    <row r="40404" customFormat="1" x14ac:dyDescent="0.25"/>
    <row r="40405" customFormat="1" x14ac:dyDescent="0.25"/>
    <row r="40406" customFormat="1" x14ac:dyDescent="0.25"/>
    <row r="40407" customFormat="1" x14ac:dyDescent="0.25"/>
    <row r="40408" customFormat="1" x14ac:dyDescent="0.25"/>
    <row r="40409" customFormat="1" x14ac:dyDescent="0.25"/>
    <row r="40410" customFormat="1" x14ac:dyDescent="0.25"/>
    <row r="40411" customFormat="1" x14ac:dyDescent="0.25"/>
    <row r="40412" customFormat="1" x14ac:dyDescent="0.25"/>
    <row r="40413" customFormat="1" x14ac:dyDescent="0.25"/>
    <row r="40414" customFormat="1" x14ac:dyDescent="0.25"/>
    <row r="40415" customFormat="1" x14ac:dyDescent="0.25"/>
    <row r="40416" customFormat="1" x14ac:dyDescent="0.25"/>
    <row r="40417" customFormat="1" x14ac:dyDescent="0.25"/>
    <row r="40418" customFormat="1" x14ac:dyDescent="0.25"/>
    <row r="40419" customFormat="1" x14ac:dyDescent="0.25"/>
    <row r="40420" customFormat="1" x14ac:dyDescent="0.25"/>
    <row r="40421" customFormat="1" x14ac:dyDescent="0.25"/>
    <row r="40422" customFormat="1" x14ac:dyDescent="0.25"/>
    <row r="40423" customFormat="1" x14ac:dyDescent="0.25"/>
    <row r="40424" customFormat="1" x14ac:dyDescent="0.25"/>
    <row r="40425" customFormat="1" x14ac:dyDescent="0.25"/>
    <row r="40426" customFormat="1" x14ac:dyDescent="0.25"/>
    <row r="40427" customFormat="1" x14ac:dyDescent="0.25"/>
    <row r="40428" customFormat="1" x14ac:dyDescent="0.25"/>
    <row r="40429" customFormat="1" x14ac:dyDescent="0.25"/>
    <row r="40430" customFormat="1" x14ac:dyDescent="0.25"/>
    <row r="40431" customFormat="1" x14ac:dyDescent="0.25"/>
    <row r="40432" customFormat="1" x14ac:dyDescent="0.25"/>
    <row r="40433" customFormat="1" x14ac:dyDescent="0.25"/>
    <row r="40434" customFormat="1" x14ac:dyDescent="0.25"/>
    <row r="40435" customFormat="1" x14ac:dyDescent="0.25"/>
    <row r="40436" customFormat="1" x14ac:dyDescent="0.25"/>
    <row r="40437" customFormat="1" x14ac:dyDescent="0.25"/>
    <row r="40438" customFormat="1" x14ac:dyDescent="0.25"/>
    <row r="40439" customFormat="1" x14ac:dyDescent="0.25"/>
    <row r="40440" customFormat="1" x14ac:dyDescent="0.25"/>
    <row r="40441" customFormat="1" x14ac:dyDescent="0.25"/>
    <row r="40442" customFormat="1" x14ac:dyDescent="0.25"/>
    <row r="40443" customFormat="1" x14ac:dyDescent="0.25"/>
    <row r="40444" customFormat="1" x14ac:dyDescent="0.25"/>
    <row r="40445" customFormat="1" x14ac:dyDescent="0.25"/>
    <row r="40446" customFormat="1" x14ac:dyDescent="0.25"/>
    <row r="40447" customFormat="1" x14ac:dyDescent="0.25"/>
    <row r="40448" customFormat="1" x14ac:dyDescent="0.25"/>
    <row r="40449" customFormat="1" x14ac:dyDescent="0.25"/>
    <row r="40450" customFormat="1" x14ac:dyDescent="0.25"/>
    <row r="40451" customFormat="1" x14ac:dyDescent="0.25"/>
    <row r="40452" customFormat="1" x14ac:dyDescent="0.25"/>
    <row r="40453" customFormat="1" x14ac:dyDescent="0.25"/>
    <row r="40454" customFormat="1" x14ac:dyDescent="0.25"/>
    <row r="40455" customFormat="1" x14ac:dyDescent="0.25"/>
    <row r="40456" customFormat="1" x14ac:dyDescent="0.25"/>
    <row r="40457" customFormat="1" x14ac:dyDescent="0.25"/>
    <row r="40458" customFormat="1" x14ac:dyDescent="0.25"/>
    <row r="40459" customFormat="1" x14ac:dyDescent="0.25"/>
    <row r="40460" customFormat="1" x14ac:dyDescent="0.25"/>
    <row r="40461" customFormat="1" x14ac:dyDescent="0.25"/>
    <row r="40462" customFormat="1" x14ac:dyDescent="0.25"/>
    <row r="40463" customFormat="1" x14ac:dyDescent="0.25"/>
    <row r="40464" customFormat="1" x14ac:dyDescent="0.25"/>
    <row r="40465" customFormat="1" x14ac:dyDescent="0.25"/>
    <row r="40466" customFormat="1" x14ac:dyDescent="0.25"/>
    <row r="40467" customFormat="1" x14ac:dyDescent="0.25"/>
    <row r="40468" customFormat="1" x14ac:dyDescent="0.25"/>
    <row r="40469" customFormat="1" x14ac:dyDescent="0.25"/>
    <row r="40470" customFormat="1" x14ac:dyDescent="0.25"/>
    <row r="40471" customFormat="1" x14ac:dyDescent="0.25"/>
    <row r="40472" customFormat="1" x14ac:dyDescent="0.25"/>
    <row r="40473" customFormat="1" x14ac:dyDescent="0.25"/>
    <row r="40474" customFormat="1" x14ac:dyDescent="0.25"/>
    <row r="40475" customFormat="1" x14ac:dyDescent="0.25"/>
    <row r="40476" customFormat="1" x14ac:dyDescent="0.25"/>
    <row r="40477" customFormat="1" x14ac:dyDescent="0.25"/>
    <row r="40478" customFormat="1" x14ac:dyDescent="0.25"/>
    <row r="40479" customFormat="1" x14ac:dyDescent="0.25"/>
    <row r="40480" customFormat="1" x14ac:dyDescent="0.25"/>
    <row r="40481" customFormat="1" x14ac:dyDescent="0.25"/>
    <row r="40482" customFormat="1" x14ac:dyDescent="0.25"/>
    <row r="40483" customFormat="1" x14ac:dyDescent="0.25"/>
    <row r="40484" customFormat="1" x14ac:dyDescent="0.25"/>
    <row r="40485" customFormat="1" x14ac:dyDescent="0.25"/>
    <row r="40486" customFormat="1" x14ac:dyDescent="0.25"/>
    <row r="40487" customFormat="1" x14ac:dyDescent="0.25"/>
    <row r="40488" customFormat="1" x14ac:dyDescent="0.25"/>
    <row r="40489" customFormat="1" x14ac:dyDescent="0.25"/>
    <row r="40490" customFormat="1" x14ac:dyDescent="0.25"/>
    <row r="40491" customFormat="1" x14ac:dyDescent="0.25"/>
    <row r="40492" customFormat="1" x14ac:dyDescent="0.25"/>
    <row r="40493" customFormat="1" x14ac:dyDescent="0.25"/>
    <row r="40494" customFormat="1" x14ac:dyDescent="0.25"/>
    <row r="40495" customFormat="1" x14ac:dyDescent="0.25"/>
    <row r="40496" customFormat="1" x14ac:dyDescent="0.25"/>
    <row r="40497" customFormat="1" x14ac:dyDescent="0.25"/>
    <row r="40498" customFormat="1" x14ac:dyDescent="0.25"/>
    <row r="40499" customFormat="1" x14ac:dyDescent="0.25"/>
    <row r="40500" customFormat="1" x14ac:dyDescent="0.25"/>
    <row r="40501" customFormat="1" x14ac:dyDescent="0.25"/>
    <row r="40502" customFormat="1" x14ac:dyDescent="0.25"/>
    <row r="40503" customFormat="1" x14ac:dyDescent="0.25"/>
    <row r="40504" customFormat="1" x14ac:dyDescent="0.25"/>
    <row r="40505" customFormat="1" x14ac:dyDescent="0.25"/>
    <row r="40506" customFormat="1" x14ac:dyDescent="0.25"/>
    <row r="40507" customFormat="1" x14ac:dyDescent="0.25"/>
    <row r="40508" customFormat="1" x14ac:dyDescent="0.25"/>
    <row r="40509" customFormat="1" x14ac:dyDescent="0.25"/>
    <row r="40510" customFormat="1" x14ac:dyDescent="0.25"/>
    <row r="40511" customFormat="1" x14ac:dyDescent="0.25"/>
    <row r="40512" customFormat="1" x14ac:dyDescent="0.25"/>
    <row r="40513" customFormat="1" x14ac:dyDescent="0.25"/>
    <row r="40514" customFormat="1" x14ac:dyDescent="0.25"/>
    <row r="40515" customFormat="1" x14ac:dyDescent="0.25"/>
    <row r="40516" customFormat="1" x14ac:dyDescent="0.25"/>
    <row r="40517" customFormat="1" x14ac:dyDescent="0.25"/>
    <row r="40518" customFormat="1" x14ac:dyDescent="0.25"/>
    <row r="40519" customFormat="1" x14ac:dyDescent="0.25"/>
    <row r="40520" customFormat="1" x14ac:dyDescent="0.25"/>
    <row r="40521" customFormat="1" x14ac:dyDescent="0.25"/>
    <row r="40522" customFormat="1" x14ac:dyDescent="0.25"/>
    <row r="40523" customFormat="1" x14ac:dyDescent="0.25"/>
    <row r="40524" customFormat="1" x14ac:dyDescent="0.25"/>
    <row r="40525" customFormat="1" x14ac:dyDescent="0.25"/>
    <row r="40526" customFormat="1" x14ac:dyDescent="0.25"/>
    <row r="40527" customFormat="1" x14ac:dyDescent="0.25"/>
    <row r="40528" customFormat="1" x14ac:dyDescent="0.25"/>
    <row r="40529" customFormat="1" x14ac:dyDescent="0.25"/>
    <row r="40530" customFormat="1" x14ac:dyDescent="0.25"/>
    <row r="40531" customFormat="1" x14ac:dyDescent="0.25"/>
    <row r="40532" customFormat="1" x14ac:dyDescent="0.25"/>
    <row r="40533" customFormat="1" x14ac:dyDescent="0.25"/>
    <row r="40534" customFormat="1" x14ac:dyDescent="0.25"/>
    <row r="40535" customFormat="1" x14ac:dyDescent="0.25"/>
    <row r="40536" customFormat="1" x14ac:dyDescent="0.25"/>
    <row r="40537" customFormat="1" x14ac:dyDescent="0.25"/>
    <row r="40538" customFormat="1" x14ac:dyDescent="0.25"/>
    <row r="40539" customFormat="1" x14ac:dyDescent="0.25"/>
    <row r="40540" customFormat="1" x14ac:dyDescent="0.25"/>
    <row r="40541" customFormat="1" x14ac:dyDescent="0.25"/>
    <row r="40542" customFormat="1" x14ac:dyDescent="0.25"/>
    <row r="40543" customFormat="1" x14ac:dyDescent="0.25"/>
    <row r="40544" customFormat="1" x14ac:dyDescent="0.25"/>
    <row r="40545" customFormat="1" x14ac:dyDescent="0.25"/>
    <row r="40546" customFormat="1" x14ac:dyDescent="0.25"/>
    <row r="40547" customFormat="1" x14ac:dyDescent="0.25"/>
    <row r="40548" customFormat="1" x14ac:dyDescent="0.25"/>
    <row r="40549" customFormat="1" x14ac:dyDescent="0.25"/>
    <row r="40550" customFormat="1" x14ac:dyDescent="0.25"/>
    <row r="40551" customFormat="1" x14ac:dyDescent="0.25"/>
    <row r="40552" customFormat="1" x14ac:dyDescent="0.25"/>
    <row r="40553" customFormat="1" x14ac:dyDescent="0.25"/>
    <row r="40554" customFormat="1" x14ac:dyDescent="0.25"/>
    <row r="40555" customFormat="1" x14ac:dyDescent="0.25"/>
    <row r="40556" customFormat="1" x14ac:dyDescent="0.25"/>
    <row r="40557" customFormat="1" x14ac:dyDescent="0.25"/>
    <row r="40558" customFormat="1" x14ac:dyDescent="0.25"/>
    <row r="40559" customFormat="1" x14ac:dyDescent="0.25"/>
    <row r="40560" customFormat="1" x14ac:dyDescent="0.25"/>
    <row r="40561" customFormat="1" x14ac:dyDescent="0.25"/>
    <row r="40562" customFormat="1" x14ac:dyDescent="0.25"/>
    <row r="40563" customFormat="1" x14ac:dyDescent="0.25"/>
    <row r="40564" customFormat="1" x14ac:dyDescent="0.25"/>
    <row r="40565" customFormat="1" x14ac:dyDescent="0.25"/>
    <row r="40566" customFormat="1" x14ac:dyDescent="0.25"/>
    <row r="40567" customFormat="1" x14ac:dyDescent="0.25"/>
    <row r="40568" customFormat="1" x14ac:dyDescent="0.25"/>
    <row r="40569" customFormat="1" x14ac:dyDescent="0.25"/>
    <row r="40570" customFormat="1" x14ac:dyDescent="0.25"/>
    <row r="40571" customFormat="1" x14ac:dyDescent="0.25"/>
    <row r="40572" customFormat="1" x14ac:dyDescent="0.25"/>
    <row r="40573" customFormat="1" x14ac:dyDescent="0.25"/>
    <row r="40574" customFormat="1" x14ac:dyDescent="0.25"/>
    <row r="40575" customFormat="1" x14ac:dyDescent="0.25"/>
    <row r="40576" customFormat="1" x14ac:dyDescent="0.25"/>
    <row r="40577" customFormat="1" x14ac:dyDescent="0.25"/>
    <row r="40578" customFormat="1" x14ac:dyDescent="0.25"/>
    <row r="40579" customFormat="1" x14ac:dyDescent="0.25"/>
    <row r="40580" customFormat="1" x14ac:dyDescent="0.25"/>
    <row r="40581" customFormat="1" x14ac:dyDescent="0.25"/>
    <row r="40582" customFormat="1" x14ac:dyDescent="0.25"/>
    <row r="40583" customFormat="1" x14ac:dyDescent="0.25"/>
    <row r="40584" customFormat="1" x14ac:dyDescent="0.25"/>
    <row r="40585" customFormat="1" x14ac:dyDescent="0.25"/>
    <row r="40586" customFormat="1" x14ac:dyDescent="0.25"/>
    <row r="40587" customFormat="1" x14ac:dyDescent="0.25"/>
    <row r="40588" customFormat="1" x14ac:dyDescent="0.25"/>
    <row r="40589" customFormat="1" x14ac:dyDescent="0.25"/>
    <row r="40590" customFormat="1" x14ac:dyDescent="0.25"/>
    <row r="40591" customFormat="1" x14ac:dyDescent="0.25"/>
    <row r="40592" customFormat="1" x14ac:dyDescent="0.25"/>
    <row r="40593" customFormat="1" x14ac:dyDescent="0.25"/>
    <row r="40594" customFormat="1" x14ac:dyDescent="0.25"/>
    <row r="40595" customFormat="1" x14ac:dyDescent="0.25"/>
    <row r="40596" customFormat="1" x14ac:dyDescent="0.25"/>
    <row r="40597" customFormat="1" x14ac:dyDescent="0.25"/>
    <row r="40598" customFormat="1" x14ac:dyDescent="0.25"/>
    <row r="40599" customFormat="1" x14ac:dyDescent="0.25"/>
    <row r="40600" customFormat="1" x14ac:dyDescent="0.25"/>
    <row r="40601" customFormat="1" x14ac:dyDescent="0.25"/>
    <row r="40602" customFormat="1" x14ac:dyDescent="0.25"/>
    <row r="40603" customFormat="1" x14ac:dyDescent="0.25"/>
    <row r="40604" customFormat="1" x14ac:dyDescent="0.25"/>
    <row r="40605" customFormat="1" x14ac:dyDescent="0.25"/>
    <row r="40606" customFormat="1" x14ac:dyDescent="0.25"/>
    <row r="40607" customFormat="1" x14ac:dyDescent="0.25"/>
    <row r="40608" customFormat="1" x14ac:dyDescent="0.25"/>
    <row r="40609" customFormat="1" x14ac:dyDescent="0.25"/>
    <row r="40610" customFormat="1" x14ac:dyDescent="0.25"/>
    <row r="40611" customFormat="1" x14ac:dyDescent="0.25"/>
    <row r="40612" customFormat="1" x14ac:dyDescent="0.25"/>
    <row r="40613" customFormat="1" x14ac:dyDescent="0.25"/>
    <row r="40614" customFormat="1" x14ac:dyDescent="0.25"/>
    <row r="40615" customFormat="1" x14ac:dyDescent="0.25"/>
    <row r="40616" customFormat="1" x14ac:dyDescent="0.25"/>
    <row r="40617" customFormat="1" x14ac:dyDescent="0.25"/>
    <row r="40618" customFormat="1" x14ac:dyDescent="0.25"/>
    <row r="40619" customFormat="1" x14ac:dyDescent="0.25"/>
    <row r="40620" customFormat="1" x14ac:dyDescent="0.25"/>
    <row r="40621" customFormat="1" x14ac:dyDescent="0.25"/>
    <row r="40622" customFormat="1" x14ac:dyDescent="0.25"/>
    <row r="40623" customFormat="1" x14ac:dyDescent="0.25"/>
    <row r="40624" customFormat="1" x14ac:dyDescent="0.25"/>
    <row r="40625" customFormat="1" x14ac:dyDescent="0.25"/>
    <row r="40626" customFormat="1" x14ac:dyDescent="0.25"/>
    <row r="40627" customFormat="1" x14ac:dyDescent="0.25"/>
    <row r="40628" customFormat="1" x14ac:dyDescent="0.25"/>
    <row r="40629" customFormat="1" x14ac:dyDescent="0.25"/>
    <row r="40630" customFormat="1" x14ac:dyDescent="0.25"/>
    <row r="40631" customFormat="1" x14ac:dyDescent="0.25"/>
    <row r="40632" customFormat="1" x14ac:dyDescent="0.25"/>
    <row r="40633" customFormat="1" x14ac:dyDescent="0.25"/>
    <row r="40634" customFormat="1" x14ac:dyDescent="0.25"/>
    <row r="40635" customFormat="1" x14ac:dyDescent="0.25"/>
    <row r="40636" customFormat="1" x14ac:dyDescent="0.25"/>
    <row r="40637" customFormat="1" x14ac:dyDescent="0.25"/>
    <row r="40638" customFormat="1" x14ac:dyDescent="0.25"/>
    <row r="40639" customFormat="1" x14ac:dyDescent="0.25"/>
    <row r="40640" customFormat="1" x14ac:dyDescent="0.25"/>
    <row r="40641" customFormat="1" x14ac:dyDescent="0.25"/>
    <row r="40642" customFormat="1" x14ac:dyDescent="0.25"/>
    <row r="40643" customFormat="1" x14ac:dyDescent="0.25"/>
    <row r="40644" customFormat="1" x14ac:dyDescent="0.25"/>
    <row r="40645" customFormat="1" x14ac:dyDescent="0.25"/>
    <row r="40646" customFormat="1" x14ac:dyDescent="0.25"/>
    <row r="40647" customFormat="1" x14ac:dyDescent="0.25"/>
    <row r="40648" customFormat="1" x14ac:dyDescent="0.25"/>
    <row r="40649" customFormat="1" x14ac:dyDescent="0.25"/>
    <row r="40650" customFormat="1" x14ac:dyDescent="0.25"/>
    <row r="40651" customFormat="1" x14ac:dyDescent="0.25"/>
    <row r="40652" customFormat="1" x14ac:dyDescent="0.25"/>
    <row r="40653" customFormat="1" x14ac:dyDescent="0.25"/>
    <row r="40654" customFormat="1" x14ac:dyDescent="0.25"/>
    <row r="40655" customFormat="1" x14ac:dyDescent="0.25"/>
    <row r="40656" customFormat="1" x14ac:dyDescent="0.25"/>
    <row r="40657" customFormat="1" x14ac:dyDescent="0.25"/>
    <row r="40658" customFormat="1" x14ac:dyDescent="0.25"/>
    <row r="40659" customFormat="1" x14ac:dyDescent="0.25"/>
    <row r="40660" customFormat="1" x14ac:dyDescent="0.25"/>
    <row r="40661" customFormat="1" x14ac:dyDescent="0.25"/>
    <row r="40662" customFormat="1" x14ac:dyDescent="0.25"/>
    <row r="40663" customFormat="1" x14ac:dyDescent="0.25"/>
    <row r="40664" customFormat="1" x14ac:dyDescent="0.25"/>
    <row r="40665" customFormat="1" x14ac:dyDescent="0.25"/>
    <row r="40666" customFormat="1" x14ac:dyDescent="0.25"/>
    <row r="40667" customFormat="1" x14ac:dyDescent="0.25"/>
    <row r="40668" customFormat="1" x14ac:dyDescent="0.25"/>
    <row r="40669" customFormat="1" x14ac:dyDescent="0.25"/>
    <row r="40670" customFormat="1" x14ac:dyDescent="0.25"/>
    <row r="40671" customFormat="1" x14ac:dyDescent="0.25"/>
    <row r="40672" customFormat="1" x14ac:dyDescent="0.25"/>
    <row r="40673" customFormat="1" x14ac:dyDescent="0.25"/>
    <row r="40674" customFormat="1" x14ac:dyDescent="0.25"/>
    <row r="40675" customFormat="1" x14ac:dyDescent="0.25"/>
    <row r="40676" customFormat="1" x14ac:dyDescent="0.25"/>
    <row r="40677" customFormat="1" x14ac:dyDescent="0.25"/>
    <row r="40678" customFormat="1" x14ac:dyDescent="0.25"/>
    <row r="40679" customFormat="1" x14ac:dyDescent="0.25"/>
    <row r="40680" customFormat="1" x14ac:dyDescent="0.25"/>
    <row r="40681" customFormat="1" x14ac:dyDescent="0.25"/>
    <row r="40682" customFormat="1" x14ac:dyDescent="0.25"/>
    <row r="40683" customFormat="1" x14ac:dyDescent="0.25"/>
    <row r="40684" customFormat="1" x14ac:dyDescent="0.25"/>
    <row r="40685" customFormat="1" x14ac:dyDescent="0.25"/>
    <row r="40686" customFormat="1" x14ac:dyDescent="0.25"/>
    <row r="40687" customFormat="1" x14ac:dyDescent="0.25"/>
    <row r="40688" customFormat="1" x14ac:dyDescent="0.25"/>
    <row r="40689" customFormat="1" x14ac:dyDescent="0.25"/>
    <row r="40690" customFormat="1" x14ac:dyDescent="0.25"/>
    <row r="40691" customFormat="1" x14ac:dyDescent="0.25"/>
    <row r="40692" customFormat="1" x14ac:dyDescent="0.25"/>
    <row r="40693" customFormat="1" x14ac:dyDescent="0.25"/>
    <row r="40694" customFormat="1" x14ac:dyDescent="0.25"/>
    <row r="40695" customFormat="1" x14ac:dyDescent="0.25"/>
    <row r="40696" customFormat="1" x14ac:dyDescent="0.25"/>
    <row r="40697" customFormat="1" x14ac:dyDescent="0.25"/>
    <row r="40698" customFormat="1" x14ac:dyDescent="0.25"/>
    <row r="40699" customFormat="1" x14ac:dyDescent="0.25"/>
    <row r="40700" customFormat="1" x14ac:dyDescent="0.25"/>
    <row r="40701" customFormat="1" x14ac:dyDescent="0.25"/>
    <row r="40702" customFormat="1" x14ac:dyDescent="0.25"/>
    <row r="40703" customFormat="1" x14ac:dyDescent="0.25"/>
    <row r="40704" customFormat="1" x14ac:dyDescent="0.25"/>
    <row r="40705" customFormat="1" x14ac:dyDescent="0.25"/>
    <row r="40706" customFormat="1" x14ac:dyDescent="0.25"/>
    <row r="40707" customFormat="1" x14ac:dyDescent="0.25"/>
    <row r="40708" customFormat="1" x14ac:dyDescent="0.25"/>
    <row r="40709" customFormat="1" x14ac:dyDescent="0.25"/>
    <row r="40710" customFormat="1" x14ac:dyDescent="0.25"/>
    <row r="40711" customFormat="1" x14ac:dyDescent="0.25"/>
    <row r="40712" customFormat="1" x14ac:dyDescent="0.25"/>
    <row r="40713" customFormat="1" x14ac:dyDescent="0.25"/>
    <row r="40714" customFormat="1" x14ac:dyDescent="0.25"/>
    <row r="40715" customFormat="1" x14ac:dyDescent="0.25"/>
    <row r="40716" customFormat="1" x14ac:dyDescent="0.25"/>
    <row r="40717" customFormat="1" x14ac:dyDescent="0.25"/>
    <row r="40718" customFormat="1" x14ac:dyDescent="0.25"/>
    <row r="40719" customFormat="1" x14ac:dyDescent="0.25"/>
    <row r="40720" customFormat="1" x14ac:dyDescent="0.25"/>
    <row r="40721" customFormat="1" x14ac:dyDescent="0.25"/>
    <row r="40722" customFormat="1" x14ac:dyDescent="0.25"/>
    <row r="40723" customFormat="1" x14ac:dyDescent="0.25"/>
    <row r="40724" customFormat="1" x14ac:dyDescent="0.25"/>
    <row r="40725" customFormat="1" x14ac:dyDescent="0.25"/>
    <row r="40726" customFormat="1" x14ac:dyDescent="0.25"/>
    <row r="40727" customFormat="1" x14ac:dyDescent="0.25"/>
    <row r="40728" customFormat="1" x14ac:dyDescent="0.25"/>
    <row r="40729" customFormat="1" x14ac:dyDescent="0.25"/>
    <row r="40730" customFormat="1" x14ac:dyDescent="0.25"/>
    <row r="40731" customFormat="1" x14ac:dyDescent="0.25"/>
    <row r="40732" customFormat="1" x14ac:dyDescent="0.25"/>
    <row r="40733" customFormat="1" x14ac:dyDescent="0.25"/>
    <row r="40734" customFormat="1" x14ac:dyDescent="0.25"/>
    <row r="40735" customFormat="1" x14ac:dyDescent="0.25"/>
    <row r="40736" customFormat="1" x14ac:dyDescent="0.25"/>
    <row r="40737" customFormat="1" x14ac:dyDescent="0.25"/>
    <row r="40738" customFormat="1" x14ac:dyDescent="0.25"/>
    <row r="40739" customFormat="1" x14ac:dyDescent="0.25"/>
    <row r="40740" customFormat="1" x14ac:dyDescent="0.25"/>
    <row r="40741" customFormat="1" x14ac:dyDescent="0.25"/>
    <row r="40742" customFormat="1" x14ac:dyDescent="0.25"/>
    <row r="40743" customFormat="1" x14ac:dyDescent="0.25"/>
    <row r="40744" customFormat="1" x14ac:dyDescent="0.25"/>
    <row r="40745" customFormat="1" x14ac:dyDescent="0.25"/>
    <row r="40746" customFormat="1" x14ac:dyDescent="0.25"/>
    <row r="40747" customFormat="1" x14ac:dyDescent="0.25"/>
    <row r="40748" customFormat="1" x14ac:dyDescent="0.25"/>
    <row r="40749" customFormat="1" x14ac:dyDescent="0.25"/>
    <row r="40750" customFormat="1" x14ac:dyDescent="0.25"/>
    <row r="40751" customFormat="1" x14ac:dyDescent="0.25"/>
    <row r="40752" customFormat="1" x14ac:dyDescent="0.25"/>
    <row r="40753" customFormat="1" x14ac:dyDescent="0.25"/>
    <row r="40754" customFormat="1" x14ac:dyDescent="0.25"/>
    <row r="40755" customFormat="1" x14ac:dyDescent="0.25"/>
    <row r="40756" customFormat="1" x14ac:dyDescent="0.25"/>
    <row r="40757" customFormat="1" x14ac:dyDescent="0.25"/>
    <row r="40758" customFormat="1" x14ac:dyDescent="0.25"/>
    <row r="40759" customFormat="1" x14ac:dyDescent="0.25"/>
    <row r="40760" customFormat="1" x14ac:dyDescent="0.25"/>
    <row r="40761" customFormat="1" x14ac:dyDescent="0.25"/>
    <row r="40762" customFormat="1" x14ac:dyDescent="0.25"/>
    <row r="40763" customFormat="1" x14ac:dyDescent="0.25"/>
    <row r="40764" customFormat="1" x14ac:dyDescent="0.25"/>
    <row r="40765" customFormat="1" x14ac:dyDescent="0.25"/>
    <row r="40766" customFormat="1" x14ac:dyDescent="0.25"/>
    <row r="40767" customFormat="1" x14ac:dyDescent="0.25"/>
    <row r="40768" customFormat="1" x14ac:dyDescent="0.25"/>
    <row r="40769" customFormat="1" x14ac:dyDescent="0.25"/>
    <row r="40770" customFormat="1" x14ac:dyDescent="0.25"/>
    <row r="40771" customFormat="1" x14ac:dyDescent="0.25"/>
    <row r="40772" customFormat="1" x14ac:dyDescent="0.25"/>
    <row r="40773" customFormat="1" x14ac:dyDescent="0.25"/>
    <row r="40774" customFormat="1" x14ac:dyDescent="0.25"/>
    <row r="40775" customFormat="1" x14ac:dyDescent="0.25"/>
    <row r="40776" customFormat="1" x14ac:dyDescent="0.25"/>
    <row r="40777" customFormat="1" x14ac:dyDescent="0.25"/>
    <row r="40778" customFormat="1" x14ac:dyDescent="0.25"/>
    <row r="40779" customFormat="1" x14ac:dyDescent="0.25"/>
    <row r="40780" customFormat="1" x14ac:dyDescent="0.25"/>
    <row r="40781" customFormat="1" x14ac:dyDescent="0.25"/>
    <row r="40782" customFormat="1" x14ac:dyDescent="0.25"/>
    <row r="40783" customFormat="1" x14ac:dyDescent="0.25"/>
    <row r="40784" customFormat="1" x14ac:dyDescent="0.25"/>
    <row r="40785" customFormat="1" x14ac:dyDescent="0.25"/>
    <row r="40786" customFormat="1" x14ac:dyDescent="0.25"/>
    <row r="40787" customFormat="1" x14ac:dyDescent="0.25"/>
    <row r="40788" customFormat="1" x14ac:dyDescent="0.25"/>
    <row r="40789" customFormat="1" x14ac:dyDescent="0.25"/>
    <row r="40790" customFormat="1" x14ac:dyDescent="0.25"/>
    <row r="40791" customFormat="1" x14ac:dyDescent="0.25"/>
    <row r="40792" customFormat="1" x14ac:dyDescent="0.25"/>
    <row r="40793" customFormat="1" x14ac:dyDescent="0.25"/>
    <row r="40794" customFormat="1" x14ac:dyDescent="0.25"/>
    <row r="40795" customFormat="1" x14ac:dyDescent="0.25"/>
    <row r="40796" customFormat="1" x14ac:dyDescent="0.25"/>
    <row r="40797" customFormat="1" x14ac:dyDescent="0.25"/>
    <row r="40798" customFormat="1" x14ac:dyDescent="0.25"/>
    <row r="40799" customFormat="1" x14ac:dyDescent="0.25"/>
    <row r="40800" customFormat="1" x14ac:dyDescent="0.25"/>
    <row r="40801" customFormat="1" x14ac:dyDescent="0.25"/>
    <row r="40802" customFormat="1" x14ac:dyDescent="0.25"/>
    <row r="40803" customFormat="1" x14ac:dyDescent="0.25"/>
    <row r="40804" customFormat="1" x14ac:dyDescent="0.25"/>
    <row r="40805" customFormat="1" x14ac:dyDescent="0.25"/>
    <row r="40806" customFormat="1" x14ac:dyDescent="0.25"/>
    <row r="40807" customFormat="1" x14ac:dyDescent="0.25"/>
    <row r="40808" customFormat="1" x14ac:dyDescent="0.25"/>
    <row r="40809" customFormat="1" x14ac:dyDescent="0.25"/>
    <row r="40810" customFormat="1" x14ac:dyDescent="0.25"/>
    <row r="40811" customFormat="1" x14ac:dyDescent="0.25"/>
    <row r="40812" customFormat="1" x14ac:dyDescent="0.25"/>
    <row r="40813" customFormat="1" x14ac:dyDescent="0.25"/>
    <row r="40814" customFormat="1" x14ac:dyDescent="0.25"/>
    <row r="40815" customFormat="1" x14ac:dyDescent="0.25"/>
    <row r="40816" customFormat="1" x14ac:dyDescent="0.25"/>
    <row r="40817" customFormat="1" x14ac:dyDescent="0.25"/>
    <row r="40818" customFormat="1" x14ac:dyDescent="0.25"/>
    <row r="40819" customFormat="1" x14ac:dyDescent="0.25"/>
    <row r="40820" customFormat="1" x14ac:dyDescent="0.25"/>
    <row r="40821" customFormat="1" x14ac:dyDescent="0.25"/>
    <row r="40822" customFormat="1" x14ac:dyDescent="0.25"/>
    <row r="40823" customFormat="1" x14ac:dyDescent="0.25"/>
    <row r="40824" customFormat="1" x14ac:dyDescent="0.25"/>
    <row r="40825" customFormat="1" x14ac:dyDescent="0.25"/>
    <row r="40826" customFormat="1" x14ac:dyDescent="0.25"/>
    <row r="40827" customFormat="1" x14ac:dyDescent="0.25"/>
    <row r="40828" customFormat="1" x14ac:dyDescent="0.25"/>
    <row r="40829" customFormat="1" x14ac:dyDescent="0.25"/>
    <row r="40830" customFormat="1" x14ac:dyDescent="0.25"/>
    <row r="40831" customFormat="1" x14ac:dyDescent="0.25"/>
    <row r="40832" customFormat="1" x14ac:dyDescent="0.25"/>
    <row r="40833" customFormat="1" x14ac:dyDescent="0.25"/>
    <row r="40834" customFormat="1" x14ac:dyDescent="0.25"/>
    <row r="40835" customFormat="1" x14ac:dyDescent="0.25"/>
    <row r="40836" customFormat="1" x14ac:dyDescent="0.25"/>
    <row r="40837" customFormat="1" x14ac:dyDescent="0.25"/>
    <row r="40838" customFormat="1" x14ac:dyDescent="0.25"/>
    <row r="40839" customFormat="1" x14ac:dyDescent="0.25"/>
    <row r="40840" customFormat="1" x14ac:dyDescent="0.25"/>
    <row r="40841" customFormat="1" x14ac:dyDescent="0.25"/>
    <row r="40842" customFormat="1" x14ac:dyDescent="0.25"/>
    <row r="40843" customFormat="1" x14ac:dyDescent="0.25"/>
    <row r="40844" customFormat="1" x14ac:dyDescent="0.25"/>
    <row r="40845" customFormat="1" x14ac:dyDescent="0.25"/>
    <row r="40846" customFormat="1" x14ac:dyDescent="0.25"/>
    <row r="40847" customFormat="1" x14ac:dyDescent="0.25"/>
    <row r="40848" customFormat="1" x14ac:dyDescent="0.25"/>
    <row r="40849" customFormat="1" x14ac:dyDescent="0.25"/>
    <row r="40850" customFormat="1" x14ac:dyDescent="0.25"/>
    <row r="40851" customFormat="1" x14ac:dyDescent="0.25"/>
    <row r="40852" customFormat="1" x14ac:dyDescent="0.25"/>
    <row r="40853" customFormat="1" x14ac:dyDescent="0.25"/>
    <row r="40854" customFormat="1" x14ac:dyDescent="0.25"/>
    <row r="40855" customFormat="1" x14ac:dyDescent="0.25"/>
    <row r="40856" customFormat="1" x14ac:dyDescent="0.25"/>
    <row r="40857" customFormat="1" x14ac:dyDescent="0.25"/>
    <row r="40858" customFormat="1" x14ac:dyDescent="0.25"/>
    <row r="40859" customFormat="1" x14ac:dyDescent="0.25"/>
    <row r="40860" customFormat="1" x14ac:dyDescent="0.25"/>
    <row r="40861" customFormat="1" x14ac:dyDescent="0.25"/>
    <row r="40862" customFormat="1" x14ac:dyDescent="0.25"/>
    <row r="40863" customFormat="1" x14ac:dyDescent="0.25"/>
    <row r="40864" customFormat="1" x14ac:dyDescent="0.25"/>
    <row r="40865" customFormat="1" x14ac:dyDescent="0.25"/>
    <row r="40866" customFormat="1" x14ac:dyDescent="0.25"/>
    <row r="40867" customFormat="1" x14ac:dyDescent="0.25"/>
    <row r="40868" customFormat="1" x14ac:dyDescent="0.25"/>
    <row r="40869" customFormat="1" x14ac:dyDescent="0.25"/>
    <row r="40870" customFormat="1" x14ac:dyDescent="0.25"/>
    <row r="40871" customFormat="1" x14ac:dyDescent="0.25"/>
    <row r="40872" customFormat="1" x14ac:dyDescent="0.25"/>
    <row r="40873" customFormat="1" x14ac:dyDescent="0.25"/>
    <row r="40874" customFormat="1" x14ac:dyDescent="0.25"/>
    <row r="40875" customFormat="1" x14ac:dyDescent="0.25"/>
    <row r="40876" customFormat="1" x14ac:dyDescent="0.25"/>
    <row r="40877" customFormat="1" x14ac:dyDescent="0.25"/>
    <row r="40878" customFormat="1" x14ac:dyDescent="0.25"/>
    <row r="40879" customFormat="1" x14ac:dyDescent="0.25"/>
    <row r="40880" customFormat="1" x14ac:dyDescent="0.25"/>
    <row r="40881" customFormat="1" x14ac:dyDescent="0.25"/>
    <row r="40882" customFormat="1" x14ac:dyDescent="0.25"/>
    <row r="40883" customFormat="1" x14ac:dyDescent="0.25"/>
    <row r="40884" customFormat="1" x14ac:dyDescent="0.25"/>
    <row r="40885" customFormat="1" x14ac:dyDescent="0.25"/>
    <row r="40886" customFormat="1" x14ac:dyDescent="0.25"/>
    <row r="40887" customFormat="1" x14ac:dyDescent="0.25"/>
    <row r="40888" customFormat="1" x14ac:dyDescent="0.25"/>
    <row r="40889" customFormat="1" x14ac:dyDescent="0.25"/>
    <row r="40890" customFormat="1" x14ac:dyDescent="0.25"/>
    <row r="40891" customFormat="1" x14ac:dyDescent="0.25"/>
    <row r="40892" customFormat="1" x14ac:dyDescent="0.25"/>
    <row r="40893" customFormat="1" x14ac:dyDescent="0.25"/>
    <row r="40894" customFormat="1" x14ac:dyDescent="0.25"/>
    <row r="40895" customFormat="1" x14ac:dyDescent="0.25"/>
    <row r="40896" customFormat="1" x14ac:dyDescent="0.25"/>
    <row r="40897" customFormat="1" x14ac:dyDescent="0.25"/>
    <row r="40898" customFormat="1" x14ac:dyDescent="0.25"/>
    <row r="40899" customFormat="1" x14ac:dyDescent="0.25"/>
    <row r="40900" customFormat="1" x14ac:dyDescent="0.25"/>
    <row r="40901" customFormat="1" x14ac:dyDescent="0.25"/>
    <row r="40902" customFormat="1" x14ac:dyDescent="0.25"/>
    <row r="40903" customFormat="1" x14ac:dyDescent="0.25"/>
    <row r="40904" customFormat="1" x14ac:dyDescent="0.25"/>
    <row r="40905" customFormat="1" x14ac:dyDescent="0.25"/>
    <row r="40906" customFormat="1" x14ac:dyDescent="0.25"/>
    <row r="40907" customFormat="1" x14ac:dyDescent="0.25"/>
    <row r="40908" customFormat="1" x14ac:dyDescent="0.25"/>
    <row r="40909" customFormat="1" x14ac:dyDescent="0.25"/>
    <row r="40910" customFormat="1" x14ac:dyDescent="0.25"/>
    <row r="40911" customFormat="1" x14ac:dyDescent="0.25"/>
    <row r="40912" customFormat="1" x14ac:dyDescent="0.25"/>
    <row r="40913" customFormat="1" x14ac:dyDescent="0.25"/>
    <row r="40914" customFormat="1" x14ac:dyDescent="0.25"/>
    <row r="40915" customFormat="1" x14ac:dyDescent="0.25"/>
    <row r="40916" customFormat="1" x14ac:dyDescent="0.25"/>
    <row r="40917" customFormat="1" x14ac:dyDescent="0.25"/>
    <row r="40918" customFormat="1" x14ac:dyDescent="0.25"/>
    <row r="40919" customFormat="1" x14ac:dyDescent="0.25"/>
    <row r="40920" customFormat="1" x14ac:dyDescent="0.25"/>
    <row r="40921" customFormat="1" x14ac:dyDescent="0.25"/>
    <row r="40922" customFormat="1" x14ac:dyDescent="0.25"/>
    <row r="40923" customFormat="1" x14ac:dyDescent="0.25"/>
    <row r="40924" customFormat="1" x14ac:dyDescent="0.25"/>
    <row r="40925" customFormat="1" x14ac:dyDescent="0.25"/>
    <row r="40926" customFormat="1" x14ac:dyDescent="0.25"/>
    <row r="40927" customFormat="1" x14ac:dyDescent="0.25"/>
    <row r="40928" customFormat="1" x14ac:dyDescent="0.25"/>
    <row r="40929" customFormat="1" x14ac:dyDescent="0.25"/>
    <row r="40930" customFormat="1" x14ac:dyDescent="0.25"/>
    <row r="40931" customFormat="1" x14ac:dyDescent="0.25"/>
    <row r="40932" customFormat="1" x14ac:dyDescent="0.25"/>
    <row r="40933" customFormat="1" x14ac:dyDescent="0.25"/>
    <row r="40934" customFormat="1" x14ac:dyDescent="0.25"/>
    <row r="40935" customFormat="1" x14ac:dyDescent="0.25"/>
    <row r="40936" customFormat="1" x14ac:dyDescent="0.25"/>
    <row r="40937" customFormat="1" x14ac:dyDescent="0.25"/>
    <row r="40938" customFormat="1" x14ac:dyDescent="0.25"/>
    <row r="40939" customFormat="1" x14ac:dyDescent="0.25"/>
    <row r="40940" customFormat="1" x14ac:dyDescent="0.25"/>
    <row r="40941" customFormat="1" x14ac:dyDescent="0.25"/>
    <row r="40942" customFormat="1" x14ac:dyDescent="0.25"/>
    <row r="40943" customFormat="1" x14ac:dyDescent="0.25"/>
    <row r="40944" customFormat="1" x14ac:dyDescent="0.25"/>
    <row r="40945" customFormat="1" x14ac:dyDescent="0.25"/>
    <row r="40946" customFormat="1" x14ac:dyDescent="0.25"/>
    <row r="40947" customFormat="1" x14ac:dyDescent="0.25"/>
    <row r="40948" customFormat="1" x14ac:dyDescent="0.25"/>
    <row r="40949" customFormat="1" x14ac:dyDescent="0.25"/>
    <row r="40950" customFormat="1" x14ac:dyDescent="0.25"/>
    <row r="40951" customFormat="1" x14ac:dyDescent="0.25"/>
    <row r="40952" customFormat="1" x14ac:dyDescent="0.25"/>
    <row r="40953" customFormat="1" x14ac:dyDescent="0.25"/>
    <row r="40954" customFormat="1" x14ac:dyDescent="0.25"/>
    <row r="40955" customFormat="1" x14ac:dyDescent="0.25"/>
    <row r="40956" customFormat="1" x14ac:dyDescent="0.25"/>
    <row r="40957" customFormat="1" x14ac:dyDescent="0.25"/>
    <row r="40958" customFormat="1" x14ac:dyDescent="0.25"/>
    <row r="40959" customFormat="1" x14ac:dyDescent="0.25"/>
    <row r="40960" customFormat="1" x14ac:dyDescent="0.25"/>
    <row r="40961" customFormat="1" x14ac:dyDescent="0.25"/>
    <row r="40962" customFormat="1" x14ac:dyDescent="0.25"/>
    <row r="40963" customFormat="1" x14ac:dyDescent="0.25"/>
    <row r="40964" customFormat="1" x14ac:dyDescent="0.25"/>
    <row r="40965" customFormat="1" x14ac:dyDescent="0.25"/>
    <row r="40966" customFormat="1" x14ac:dyDescent="0.25"/>
    <row r="40967" customFormat="1" x14ac:dyDescent="0.25"/>
    <row r="40968" customFormat="1" x14ac:dyDescent="0.25"/>
    <row r="40969" customFormat="1" x14ac:dyDescent="0.25"/>
    <row r="40970" customFormat="1" x14ac:dyDescent="0.25"/>
    <row r="40971" customFormat="1" x14ac:dyDescent="0.25"/>
    <row r="40972" customFormat="1" x14ac:dyDescent="0.25"/>
    <row r="40973" customFormat="1" x14ac:dyDescent="0.25"/>
    <row r="40974" customFormat="1" x14ac:dyDescent="0.25"/>
    <row r="40975" customFormat="1" x14ac:dyDescent="0.25"/>
    <row r="40976" customFormat="1" x14ac:dyDescent="0.25"/>
    <row r="40977" customFormat="1" x14ac:dyDescent="0.25"/>
    <row r="40978" customFormat="1" x14ac:dyDescent="0.25"/>
    <row r="40979" customFormat="1" x14ac:dyDescent="0.25"/>
    <row r="40980" customFormat="1" x14ac:dyDescent="0.25"/>
    <row r="40981" customFormat="1" x14ac:dyDescent="0.25"/>
    <row r="40982" customFormat="1" x14ac:dyDescent="0.25"/>
    <row r="40983" customFormat="1" x14ac:dyDescent="0.25"/>
    <row r="40984" customFormat="1" x14ac:dyDescent="0.25"/>
    <row r="40985" customFormat="1" x14ac:dyDescent="0.25"/>
    <row r="40986" customFormat="1" x14ac:dyDescent="0.25"/>
    <row r="40987" customFormat="1" x14ac:dyDescent="0.25"/>
    <row r="40988" customFormat="1" x14ac:dyDescent="0.25"/>
    <row r="40989" customFormat="1" x14ac:dyDescent="0.25"/>
    <row r="40990" customFormat="1" x14ac:dyDescent="0.25"/>
    <row r="40991" customFormat="1" x14ac:dyDescent="0.25"/>
    <row r="40992" customFormat="1" x14ac:dyDescent="0.25"/>
    <row r="40993" customFormat="1" x14ac:dyDescent="0.25"/>
    <row r="40994" customFormat="1" x14ac:dyDescent="0.25"/>
    <row r="40995" customFormat="1" x14ac:dyDescent="0.25"/>
    <row r="40996" customFormat="1" x14ac:dyDescent="0.25"/>
    <row r="40997" customFormat="1" x14ac:dyDescent="0.25"/>
    <row r="40998" customFormat="1" x14ac:dyDescent="0.25"/>
    <row r="40999" customFormat="1" x14ac:dyDescent="0.25"/>
    <row r="41000" customFormat="1" x14ac:dyDescent="0.25"/>
    <row r="41001" customFormat="1" x14ac:dyDescent="0.25"/>
    <row r="41002" customFormat="1" x14ac:dyDescent="0.25"/>
    <row r="41003" customFormat="1" x14ac:dyDescent="0.25"/>
    <row r="41004" customFormat="1" x14ac:dyDescent="0.25"/>
    <row r="41005" customFormat="1" x14ac:dyDescent="0.25"/>
    <row r="41006" customFormat="1" x14ac:dyDescent="0.25"/>
    <row r="41007" customFormat="1" x14ac:dyDescent="0.25"/>
    <row r="41008" customFormat="1" x14ac:dyDescent="0.25"/>
    <row r="41009" customFormat="1" x14ac:dyDescent="0.25"/>
    <row r="41010" customFormat="1" x14ac:dyDescent="0.25"/>
    <row r="41011" customFormat="1" x14ac:dyDescent="0.25"/>
    <row r="41012" customFormat="1" x14ac:dyDescent="0.25"/>
    <row r="41013" customFormat="1" x14ac:dyDescent="0.25"/>
    <row r="41014" customFormat="1" x14ac:dyDescent="0.25"/>
    <row r="41015" customFormat="1" x14ac:dyDescent="0.25"/>
    <row r="41016" customFormat="1" x14ac:dyDescent="0.25"/>
    <row r="41017" customFormat="1" x14ac:dyDescent="0.25"/>
    <row r="41018" customFormat="1" x14ac:dyDescent="0.25"/>
    <row r="41019" customFormat="1" x14ac:dyDescent="0.25"/>
    <row r="41020" customFormat="1" x14ac:dyDescent="0.25"/>
    <row r="41021" customFormat="1" x14ac:dyDescent="0.25"/>
    <row r="41022" customFormat="1" x14ac:dyDescent="0.25"/>
    <row r="41023" customFormat="1" x14ac:dyDescent="0.25"/>
    <row r="41024" customFormat="1" x14ac:dyDescent="0.25"/>
    <row r="41025" customFormat="1" x14ac:dyDescent="0.25"/>
    <row r="41026" customFormat="1" x14ac:dyDescent="0.25"/>
    <row r="41027" customFormat="1" x14ac:dyDescent="0.25"/>
    <row r="41028" customFormat="1" x14ac:dyDescent="0.25"/>
    <row r="41029" customFormat="1" x14ac:dyDescent="0.25"/>
    <row r="41030" customFormat="1" x14ac:dyDescent="0.25"/>
    <row r="41031" customFormat="1" x14ac:dyDescent="0.25"/>
    <row r="41032" customFormat="1" x14ac:dyDescent="0.25"/>
    <row r="41033" customFormat="1" x14ac:dyDescent="0.25"/>
    <row r="41034" customFormat="1" x14ac:dyDescent="0.25"/>
    <row r="41035" customFormat="1" x14ac:dyDescent="0.25"/>
    <row r="41036" customFormat="1" x14ac:dyDescent="0.25"/>
    <row r="41037" customFormat="1" x14ac:dyDescent="0.25"/>
    <row r="41038" customFormat="1" x14ac:dyDescent="0.25"/>
    <row r="41039" customFormat="1" x14ac:dyDescent="0.25"/>
    <row r="41040" customFormat="1" x14ac:dyDescent="0.25"/>
    <row r="41041" customFormat="1" x14ac:dyDescent="0.25"/>
    <row r="41042" customFormat="1" x14ac:dyDescent="0.25"/>
    <row r="41043" customFormat="1" x14ac:dyDescent="0.25"/>
    <row r="41044" customFormat="1" x14ac:dyDescent="0.25"/>
    <row r="41045" customFormat="1" x14ac:dyDescent="0.25"/>
    <row r="41046" customFormat="1" x14ac:dyDescent="0.25"/>
    <row r="41047" customFormat="1" x14ac:dyDescent="0.25"/>
    <row r="41048" customFormat="1" x14ac:dyDescent="0.25"/>
    <row r="41049" customFormat="1" x14ac:dyDescent="0.25"/>
    <row r="41050" customFormat="1" x14ac:dyDescent="0.25"/>
    <row r="41051" customFormat="1" x14ac:dyDescent="0.25"/>
    <row r="41052" customFormat="1" x14ac:dyDescent="0.25"/>
    <row r="41053" customFormat="1" x14ac:dyDescent="0.25"/>
    <row r="41054" customFormat="1" x14ac:dyDescent="0.25"/>
    <row r="41055" customFormat="1" x14ac:dyDescent="0.25"/>
    <row r="41056" customFormat="1" x14ac:dyDescent="0.25"/>
    <row r="41057" customFormat="1" x14ac:dyDescent="0.25"/>
    <row r="41058" customFormat="1" x14ac:dyDescent="0.25"/>
    <row r="41059" customFormat="1" x14ac:dyDescent="0.25"/>
    <row r="41060" customFormat="1" x14ac:dyDescent="0.25"/>
    <row r="41061" customFormat="1" x14ac:dyDescent="0.25"/>
    <row r="41062" customFormat="1" x14ac:dyDescent="0.25"/>
    <row r="41063" customFormat="1" x14ac:dyDescent="0.25"/>
    <row r="41064" customFormat="1" x14ac:dyDescent="0.25"/>
    <row r="41065" customFormat="1" x14ac:dyDescent="0.25"/>
    <row r="41066" customFormat="1" x14ac:dyDescent="0.25"/>
    <row r="41067" customFormat="1" x14ac:dyDescent="0.25"/>
    <row r="41068" customFormat="1" x14ac:dyDescent="0.25"/>
    <row r="41069" customFormat="1" x14ac:dyDescent="0.25"/>
    <row r="41070" customFormat="1" x14ac:dyDescent="0.25"/>
    <row r="41071" customFormat="1" x14ac:dyDescent="0.25"/>
    <row r="41072" customFormat="1" x14ac:dyDescent="0.25"/>
    <row r="41073" customFormat="1" x14ac:dyDescent="0.25"/>
    <row r="41074" customFormat="1" x14ac:dyDescent="0.25"/>
    <row r="41075" customFormat="1" x14ac:dyDescent="0.25"/>
    <row r="41076" customFormat="1" x14ac:dyDescent="0.25"/>
    <row r="41077" customFormat="1" x14ac:dyDescent="0.25"/>
    <row r="41078" customFormat="1" x14ac:dyDescent="0.25"/>
    <row r="41079" customFormat="1" x14ac:dyDescent="0.25"/>
    <row r="41080" customFormat="1" x14ac:dyDescent="0.25"/>
    <row r="41081" customFormat="1" x14ac:dyDescent="0.25"/>
    <row r="41082" customFormat="1" x14ac:dyDescent="0.25"/>
    <row r="41083" customFormat="1" x14ac:dyDescent="0.25"/>
    <row r="41084" customFormat="1" x14ac:dyDescent="0.25"/>
    <row r="41085" customFormat="1" x14ac:dyDescent="0.25"/>
    <row r="41086" customFormat="1" x14ac:dyDescent="0.25"/>
    <row r="41087" customFormat="1" x14ac:dyDescent="0.25"/>
    <row r="41088" customFormat="1" x14ac:dyDescent="0.25"/>
    <row r="41089" customFormat="1" x14ac:dyDescent="0.25"/>
    <row r="41090" customFormat="1" x14ac:dyDescent="0.25"/>
    <row r="41091" customFormat="1" x14ac:dyDescent="0.25"/>
    <row r="41092" customFormat="1" x14ac:dyDescent="0.25"/>
    <row r="41093" customFormat="1" x14ac:dyDescent="0.25"/>
    <row r="41094" customFormat="1" x14ac:dyDescent="0.25"/>
    <row r="41095" customFormat="1" x14ac:dyDescent="0.25"/>
    <row r="41096" customFormat="1" x14ac:dyDescent="0.25"/>
    <row r="41097" customFormat="1" x14ac:dyDescent="0.25"/>
    <row r="41098" customFormat="1" x14ac:dyDescent="0.25"/>
    <row r="41099" customFormat="1" x14ac:dyDescent="0.25"/>
    <row r="41100" customFormat="1" x14ac:dyDescent="0.25"/>
    <row r="41101" customFormat="1" x14ac:dyDescent="0.25"/>
    <row r="41102" customFormat="1" x14ac:dyDescent="0.25"/>
    <row r="41103" customFormat="1" x14ac:dyDescent="0.25"/>
    <row r="41104" customFormat="1" x14ac:dyDescent="0.25"/>
    <row r="41105" customFormat="1" x14ac:dyDescent="0.25"/>
    <row r="41106" customFormat="1" x14ac:dyDescent="0.25"/>
    <row r="41107" customFormat="1" x14ac:dyDescent="0.25"/>
    <row r="41108" customFormat="1" x14ac:dyDescent="0.25"/>
    <row r="41109" customFormat="1" x14ac:dyDescent="0.25"/>
    <row r="41110" customFormat="1" x14ac:dyDescent="0.25"/>
    <row r="41111" customFormat="1" x14ac:dyDescent="0.25"/>
    <row r="41112" customFormat="1" x14ac:dyDescent="0.25"/>
    <row r="41113" customFormat="1" x14ac:dyDescent="0.25"/>
    <row r="41114" customFormat="1" x14ac:dyDescent="0.25"/>
    <row r="41115" customFormat="1" x14ac:dyDescent="0.25"/>
    <row r="41116" customFormat="1" x14ac:dyDescent="0.25"/>
    <row r="41117" customFormat="1" x14ac:dyDescent="0.25"/>
    <row r="41118" customFormat="1" x14ac:dyDescent="0.25"/>
    <row r="41119" customFormat="1" x14ac:dyDescent="0.25"/>
    <row r="41120" customFormat="1" x14ac:dyDescent="0.25"/>
    <row r="41121" customFormat="1" x14ac:dyDescent="0.25"/>
    <row r="41122" customFormat="1" x14ac:dyDescent="0.25"/>
    <row r="41123" customFormat="1" x14ac:dyDescent="0.25"/>
    <row r="41124" customFormat="1" x14ac:dyDescent="0.25"/>
    <row r="41125" customFormat="1" x14ac:dyDescent="0.25"/>
    <row r="41126" customFormat="1" x14ac:dyDescent="0.25"/>
    <row r="41127" customFormat="1" x14ac:dyDescent="0.25"/>
    <row r="41128" customFormat="1" x14ac:dyDescent="0.25"/>
    <row r="41129" customFormat="1" x14ac:dyDescent="0.25"/>
    <row r="41130" customFormat="1" x14ac:dyDescent="0.25"/>
    <row r="41131" customFormat="1" x14ac:dyDescent="0.25"/>
    <row r="41132" customFormat="1" x14ac:dyDescent="0.25"/>
    <row r="41133" customFormat="1" x14ac:dyDescent="0.25"/>
    <row r="41134" customFormat="1" x14ac:dyDescent="0.25"/>
    <row r="41135" customFormat="1" x14ac:dyDescent="0.25"/>
    <row r="41136" customFormat="1" x14ac:dyDescent="0.25"/>
    <row r="41137" customFormat="1" x14ac:dyDescent="0.25"/>
    <row r="41138" customFormat="1" x14ac:dyDescent="0.25"/>
    <row r="41139" customFormat="1" x14ac:dyDescent="0.25"/>
    <row r="41140" customFormat="1" x14ac:dyDescent="0.25"/>
    <row r="41141" customFormat="1" x14ac:dyDescent="0.25"/>
    <row r="41142" customFormat="1" x14ac:dyDescent="0.25"/>
    <row r="41143" customFormat="1" x14ac:dyDescent="0.25"/>
    <row r="41144" customFormat="1" x14ac:dyDescent="0.25"/>
    <row r="41145" customFormat="1" x14ac:dyDescent="0.25"/>
    <row r="41146" customFormat="1" x14ac:dyDescent="0.25"/>
    <row r="41147" customFormat="1" x14ac:dyDescent="0.25"/>
    <row r="41148" customFormat="1" x14ac:dyDescent="0.25"/>
    <row r="41149" customFormat="1" x14ac:dyDescent="0.25"/>
    <row r="41150" customFormat="1" x14ac:dyDescent="0.25"/>
    <row r="41151" customFormat="1" x14ac:dyDescent="0.25"/>
    <row r="41152" customFormat="1" x14ac:dyDescent="0.25"/>
    <row r="41153" customFormat="1" x14ac:dyDescent="0.25"/>
    <row r="41154" customFormat="1" x14ac:dyDescent="0.25"/>
    <row r="41155" customFormat="1" x14ac:dyDescent="0.25"/>
    <row r="41156" customFormat="1" x14ac:dyDescent="0.25"/>
    <row r="41157" customFormat="1" x14ac:dyDescent="0.25"/>
    <row r="41158" customFormat="1" x14ac:dyDescent="0.25"/>
    <row r="41159" customFormat="1" x14ac:dyDescent="0.25"/>
    <row r="41160" customFormat="1" x14ac:dyDescent="0.25"/>
    <row r="41161" customFormat="1" x14ac:dyDescent="0.25"/>
    <row r="41162" customFormat="1" x14ac:dyDescent="0.25"/>
    <row r="41163" customFormat="1" x14ac:dyDescent="0.25"/>
    <row r="41164" customFormat="1" x14ac:dyDescent="0.25"/>
    <row r="41165" customFormat="1" x14ac:dyDescent="0.25"/>
    <row r="41166" customFormat="1" x14ac:dyDescent="0.25"/>
    <row r="41167" customFormat="1" x14ac:dyDescent="0.25"/>
    <row r="41168" customFormat="1" x14ac:dyDescent="0.25"/>
    <row r="41169" customFormat="1" x14ac:dyDescent="0.25"/>
    <row r="41170" customFormat="1" x14ac:dyDescent="0.25"/>
    <row r="41171" customFormat="1" x14ac:dyDescent="0.25"/>
    <row r="41172" customFormat="1" x14ac:dyDescent="0.25"/>
    <row r="41173" customFormat="1" x14ac:dyDescent="0.25"/>
    <row r="41174" customFormat="1" x14ac:dyDescent="0.25"/>
    <row r="41175" customFormat="1" x14ac:dyDescent="0.25"/>
    <row r="41176" customFormat="1" x14ac:dyDescent="0.25"/>
    <row r="41177" customFormat="1" x14ac:dyDescent="0.25"/>
    <row r="41178" customFormat="1" x14ac:dyDescent="0.25"/>
    <row r="41179" customFormat="1" x14ac:dyDescent="0.25"/>
    <row r="41180" customFormat="1" x14ac:dyDescent="0.25"/>
    <row r="41181" customFormat="1" x14ac:dyDescent="0.25"/>
    <row r="41182" customFormat="1" x14ac:dyDescent="0.25"/>
    <row r="41183" customFormat="1" x14ac:dyDescent="0.25"/>
    <row r="41184" customFormat="1" x14ac:dyDescent="0.25"/>
    <row r="41185" customFormat="1" x14ac:dyDescent="0.25"/>
    <row r="41186" customFormat="1" x14ac:dyDescent="0.25"/>
    <row r="41187" customFormat="1" x14ac:dyDescent="0.25"/>
    <row r="41188" customFormat="1" x14ac:dyDescent="0.25"/>
    <row r="41189" customFormat="1" x14ac:dyDescent="0.25"/>
    <row r="41190" customFormat="1" x14ac:dyDescent="0.25"/>
    <row r="41191" customFormat="1" x14ac:dyDescent="0.25"/>
    <row r="41192" customFormat="1" x14ac:dyDescent="0.25"/>
    <row r="41193" customFormat="1" x14ac:dyDescent="0.25"/>
    <row r="41194" customFormat="1" x14ac:dyDescent="0.25"/>
    <row r="41195" customFormat="1" x14ac:dyDescent="0.25"/>
    <row r="41196" customFormat="1" x14ac:dyDescent="0.25"/>
    <row r="41197" customFormat="1" x14ac:dyDescent="0.25"/>
    <row r="41198" customFormat="1" x14ac:dyDescent="0.25"/>
    <row r="41199" customFormat="1" x14ac:dyDescent="0.25"/>
    <row r="41200" customFormat="1" x14ac:dyDescent="0.25"/>
    <row r="41201" customFormat="1" x14ac:dyDescent="0.25"/>
    <row r="41202" customFormat="1" x14ac:dyDescent="0.25"/>
    <row r="41203" customFormat="1" x14ac:dyDescent="0.25"/>
    <row r="41204" customFormat="1" x14ac:dyDescent="0.25"/>
    <row r="41205" customFormat="1" x14ac:dyDescent="0.25"/>
    <row r="41206" customFormat="1" x14ac:dyDescent="0.25"/>
    <row r="41207" customFormat="1" x14ac:dyDescent="0.25"/>
    <row r="41208" customFormat="1" x14ac:dyDescent="0.25"/>
    <row r="41209" customFormat="1" x14ac:dyDescent="0.25"/>
    <row r="41210" customFormat="1" x14ac:dyDescent="0.25"/>
    <row r="41211" customFormat="1" x14ac:dyDescent="0.25"/>
    <row r="41212" customFormat="1" x14ac:dyDescent="0.25"/>
    <row r="41213" customFormat="1" x14ac:dyDescent="0.25"/>
    <row r="41214" customFormat="1" x14ac:dyDescent="0.25"/>
    <row r="41215" customFormat="1" x14ac:dyDescent="0.25"/>
    <row r="41216" customFormat="1" x14ac:dyDescent="0.25"/>
    <row r="41217" customFormat="1" x14ac:dyDescent="0.25"/>
    <row r="41218" customFormat="1" x14ac:dyDescent="0.25"/>
    <row r="41219" customFormat="1" x14ac:dyDescent="0.25"/>
    <row r="41220" customFormat="1" x14ac:dyDescent="0.25"/>
    <row r="41221" customFormat="1" x14ac:dyDescent="0.25"/>
    <row r="41222" customFormat="1" x14ac:dyDescent="0.25"/>
    <row r="41223" customFormat="1" x14ac:dyDescent="0.25"/>
    <row r="41224" customFormat="1" x14ac:dyDescent="0.25"/>
    <row r="41225" customFormat="1" x14ac:dyDescent="0.25"/>
    <row r="41226" customFormat="1" x14ac:dyDescent="0.25"/>
    <row r="41227" customFormat="1" x14ac:dyDescent="0.25"/>
    <row r="41228" customFormat="1" x14ac:dyDescent="0.25"/>
    <row r="41229" customFormat="1" x14ac:dyDescent="0.25"/>
    <row r="41230" customFormat="1" x14ac:dyDescent="0.25"/>
    <row r="41231" customFormat="1" x14ac:dyDescent="0.25"/>
    <row r="41232" customFormat="1" x14ac:dyDescent="0.25"/>
    <row r="41233" customFormat="1" x14ac:dyDescent="0.25"/>
    <row r="41234" customFormat="1" x14ac:dyDescent="0.25"/>
    <row r="41235" customFormat="1" x14ac:dyDescent="0.25"/>
    <row r="41236" customFormat="1" x14ac:dyDescent="0.25"/>
    <row r="41237" customFormat="1" x14ac:dyDescent="0.25"/>
    <row r="41238" customFormat="1" x14ac:dyDescent="0.25"/>
    <row r="41239" customFormat="1" x14ac:dyDescent="0.25"/>
    <row r="41240" customFormat="1" x14ac:dyDescent="0.25"/>
    <row r="41241" customFormat="1" x14ac:dyDescent="0.25"/>
    <row r="41242" customFormat="1" x14ac:dyDescent="0.25"/>
    <row r="41243" customFormat="1" x14ac:dyDescent="0.25"/>
    <row r="41244" customFormat="1" x14ac:dyDescent="0.25"/>
    <row r="41245" customFormat="1" x14ac:dyDescent="0.25"/>
    <row r="41246" customFormat="1" x14ac:dyDescent="0.25"/>
    <row r="41247" customFormat="1" x14ac:dyDescent="0.25"/>
    <row r="41248" customFormat="1" x14ac:dyDescent="0.25"/>
    <row r="41249" customFormat="1" x14ac:dyDescent="0.25"/>
    <row r="41250" customFormat="1" x14ac:dyDescent="0.25"/>
    <row r="41251" customFormat="1" x14ac:dyDescent="0.25"/>
    <row r="41252" customFormat="1" x14ac:dyDescent="0.25"/>
    <row r="41253" customFormat="1" x14ac:dyDescent="0.25"/>
    <row r="41254" customFormat="1" x14ac:dyDescent="0.25"/>
    <row r="41255" customFormat="1" x14ac:dyDescent="0.25"/>
    <row r="41256" customFormat="1" x14ac:dyDescent="0.25"/>
    <row r="41257" customFormat="1" x14ac:dyDescent="0.25"/>
    <row r="41258" customFormat="1" x14ac:dyDescent="0.25"/>
    <row r="41259" customFormat="1" x14ac:dyDescent="0.25"/>
    <row r="41260" customFormat="1" x14ac:dyDescent="0.25"/>
    <row r="41261" customFormat="1" x14ac:dyDescent="0.25"/>
    <row r="41262" customFormat="1" x14ac:dyDescent="0.25"/>
    <row r="41263" customFormat="1" x14ac:dyDescent="0.25"/>
    <row r="41264" customFormat="1" x14ac:dyDescent="0.25"/>
    <row r="41265" customFormat="1" x14ac:dyDescent="0.25"/>
    <row r="41266" customFormat="1" x14ac:dyDescent="0.25"/>
    <row r="41267" customFormat="1" x14ac:dyDescent="0.25"/>
    <row r="41268" customFormat="1" x14ac:dyDescent="0.25"/>
    <row r="41269" customFormat="1" x14ac:dyDescent="0.25"/>
    <row r="41270" customFormat="1" x14ac:dyDescent="0.25"/>
    <row r="41271" customFormat="1" x14ac:dyDescent="0.25"/>
    <row r="41272" customFormat="1" x14ac:dyDescent="0.25"/>
    <row r="41273" customFormat="1" x14ac:dyDescent="0.25"/>
    <row r="41274" customFormat="1" x14ac:dyDescent="0.25"/>
    <row r="41275" customFormat="1" x14ac:dyDescent="0.25"/>
    <row r="41276" customFormat="1" x14ac:dyDescent="0.25"/>
    <row r="41277" customFormat="1" x14ac:dyDescent="0.25"/>
    <row r="41278" customFormat="1" x14ac:dyDescent="0.25"/>
    <row r="41279" customFormat="1" x14ac:dyDescent="0.25"/>
    <row r="41280" customFormat="1" x14ac:dyDescent="0.25"/>
    <row r="41281" customFormat="1" x14ac:dyDescent="0.25"/>
    <row r="41282" customFormat="1" x14ac:dyDescent="0.25"/>
    <row r="41283" customFormat="1" x14ac:dyDescent="0.25"/>
    <row r="41284" customFormat="1" x14ac:dyDescent="0.25"/>
    <row r="41285" customFormat="1" x14ac:dyDescent="0.25"/>
    <row r="41286" customFormat="1" x14ac:dyDescent="0.25"/>
    <row r="41287" customFormat="1" x14ac:dyDescent="0.25"/>
    <row r="41288" customFormat="1" x14ac:dyDescent="0.25"/>
    <row r="41289" customFormat="1" x14ac:dyDescent="0.25"/>
    <row r="41290" customFormat="1" x14ac:dyDescent="0.25"/>
    <row r="41291" customFormat="1" x14ac:dyDescent="0.25"/>
    <row r="41292" customFormat="1" x14ac:dyDescent="0.25"/>
    <row r="41293" customFormat="1" x14ac:dyDescent="0.25"/>
    <row r="41294" customFormat="1" x14ac:dyDescent="0.25"/>
    <row r="41295" customFormat="1" x14ac:dyDescent="0.25"/>
    <row r="41296" customFormat="1" x14ac:dyDescent="0.25"/>
    <row r="41297" customFormat="1" x14ac:dyDescent="0.25"/>
    <row r="41298" customFormat="1" x14ac:dyDescent="0.25"/>
    <row r="41299" customFormat="1" x14ac:dyDescent="0.25"/>
    <row r="41300" customFormat="1" x14ac:dyDescent="0.25"/>
    <row r="41301" customFormat="1" x14ac:dyDescent="0.25"/>
    <row r="41302" customFormat="1" x14ac:dyDescent="0.25"/>
    <row r="41303" customFormat="1" x14ac:dyDescent="0.25"/>
    <row r="41304" customFormat="1" x14ac:dyDescent="0.25"/>
    <row r="41305" customFormat="1" x14ac:dyDescent="0.25"/>
    <row r="41306" customFormat="1" x14ac:dyDescent="0.25"/>
    <row r="41307" customFormat="1" x14ac:dyDescent="0.25"/>
    <row r="41308" customFormat="1" x14ac:dyDescent="0.25"/>
    <row r="41309" customFormat="1" x14ac:dyDescent="0.25"/>
    <row r="41310" customFormat="1" x14ac:dyDescent="0.25"/>
    <row r="41311" customFormat="1" x14ac:dyDescent="0.25"/>
    <row r="41312" customFormat="1" x14ac:dyDescent="0.25"/>
    <row r="41313" customFormat="1" x14ac:dyDescent="0.25"/>
    <row r="41314" customFormat="1" x14ac:dyDescent="0.25"/>
    <row r="41315" customFormat="1" x14ac:dyDescent="0.25"/>
    <row r="41316" customFormat="1" x14ac:dyDescent="0.25"/>
    <row r="41317" customFormat="1" x14ac:dyDescent="0.25"/>
    <row r="41318" customFormat="1" x14ac:dyDescent="0.25"/>
    <row r="41319" customFormat="1" x14ac:dyDescent="0.25"/>
    <row r="41320" customFormat="1" x14ac:dyDescent="0.25"/>
    <row r="41321" customFormat="1" x14ac:dyDescent="0.25"/>
    <row r="41322" customFormat="1" x14ac:dyDescent="0.25"/>
    <row r="41323" customFormat="1" x14ac:dyDescent="0.25"/>
    <row r="41324" customFormat="1" x14ac:dyDescent="0.25"/>
    <row r="41325" customFormat="1" x14ac:dyDescent="0.25"/>
    <row r="41326" customFormat="1" x14ac:dyDescent="0.25"/>
    <row r="41327" customFormat="1" x14ac:dyDescent="0.25"/>
    <row r="41328" customFormat="1" x14ac:dyDescent="0.25"/>
    <row r="41329" customFormat="1" x14ac:dyDescent="0.25"/>
    <row r="41330" customFormat="1" x14ac:dyDescent="0.25"/>
    <row r="41331" customFormat="1" x14ac:dyDescent="0.25"/>
    <row r="41332" customFormat="1" x14ac:dyDescent="0.25"/>
    <row r="41333" customFormat="1" x14ac:dyDescent="0.25"/>
    <row r="41334" customFormat="1" x14ac:dyDescent="0.25"/>
    <row r="41335" customFormat="1" x14ac:dyDescent="0.25"/>
    <row r="41336" customFormat="1" x14ac:dyDescent="0.25"/>
    <row r="41337" customFormat="1" x14ac:dyDescent="0.25"/>
    <row r="41338" customFormat="1" x14ac:dyDescent="0.25"/>
    <row r="41339" customFormat="1" x14ac:dyDescent="0.25"/>
    <row r="41340" customFormat="1" x14ac:dyDescent="0.25"/>
    <row r="41341" customFormat="1" x14ac:dyDescent="0.25"/>
    <row r="41342" customFormat="1" x14ac:dyDescent="0.25"/>
    <row r="41343" customFormat="1" x14ac:dyDescent="0.25"/>
    <row r="41344" customFormat="1" x14ac:dyDescent="0.25"/>
    <row r="41345" customFormat="1" x14ac:dyDescent="0.25"/>
    <row r="41346" customFormat="1" x14ac:dyDescent="0.25"/>
    <row r="41347" customFormat="1" x14ac:dyDescent="0.25"/>
    <row r="41348" customFormat="1" x14ac:dyDescent="0.25"/>
    <row r="41349" customFormat="1" x14ac:dyDescent="0.25"/>
    <row r="41350" customFormat="1" x14ac:dyDescent="0.25"/>
    <row r="41351" customFormat="1" x14ac:dyDescent="0.25"/>
    <row r="41352" customFormat="1" x14ac:dyDescent="0.25"/>
    <row r="41353" customFormat="1" x14ac:dyDescent="0.25"/>
    <row r="41354" customFormat="1" x14ac:dyDescent="0.25"/>
    <row r="41355" customFormat="1" x14ac:dyDescent="0.25"/>
    <row r="41356" customFormat="1" x14ac:dyDescent="0.25"/>
    <row r="41357" customFormat="1" x14ac:dyDescent="0.25"/>
    <row r="41358" customFormat="1" x14ac:dyDescent="0.25"/>
    <row r="41359" customFormat="1" x14ac:dyDescent="0.25"/>
    <row r="41360" customFormat="1" x14ac:dyDescent="0.25"/>
    <row r="41361" customFormat="1" x14ac:dyDescent="0.25"/>
    <row r="41362" customFormat="1" x14ac:dyDescent="0.25"/>
    <row r="41363" customFormat="1" x14ac:dyDescent="0.25"/>
    <row r="41364" customFormat="1" x14ac:dyDescent="0.25"/>
    <row r="41365" customFormat="1" x14ac:dyDescent="0.25"/>
    <row r="41366" customFormat="1" x14ac:dyDescent="0.25"/>
    <row r="41367" customFormat="1" x14ac:dyDescent="0.25"/>
    <row r="41368" customFormat="1" x14ac:dyDescent="0.25"/>
    <row r="41369" customFormat="1" x14ac:dyDescent="0.25"/>
    <row r="41370" customFormat="1" x14ac:dyDescent="0.25"/>
    <row r="41371" customFormat="1" x14ac:dyDescent="0.25"/>
    <row r="41372" customFormat="1" x14ac:dyDescent="0.25"/>
    <row r="41373" customFormat="1" x14ac:dyDescent="0.25"/>
    <row r="41374" customFormat="1" x14ac:dyDescent="0.25"/>
    <row r="41375" customFormat="1" x14ac:dyDescent="0.25"/>
    <row r="41376" customFormat="1" x14ac:dyDescent="0.25"/>
    <row r="41377" customFormat="1" x14ac:dyDescent="0.25"/>
    <row r="41378" customFormat="1" x14ac:dyDescent="0.25"/>
    <row r="41379" customFormat="1" x14ac:dyDescent="0.25"/>
    <row r="41380" customFormat="1" x14ac:dyDescent="0.25"/>
    <row r="41381" customFormat="1" x14ac:dyDescent="0.25"/>
    <row r="41382" customFormat="1" x14ac:dyDescent="0.25"/>
    <row r="41383" customFormat="1" x14ac:dyDescent="0.25"/>
    <row r="41384" customFormat="1" x14ac:dyDescent="0.25"/>
    <row r="41385" customFormat="1" x14ac:dyDescent="0.25"/>
    <row r="41386" customFormat="1" x14ac:dyDescent="0.25"/>
    <row r="41387" customFormat="1" x14ac:dyDescent="0.25"/>
    <row r="41388" customFormat="1" x14ac:dyDescent="0.25"/>
    <row r="41389" customFormat="1" x14ac:dyDescent="0.25"/>
    <row r="41390" customFormat="1" x14ac:dyDescent="0.25"/>
    <row r="41391" customFormat="1" x14ac:dyDescent="0.25"/>
    <row r="41392" customFormat="1" x14ac:dyDescent="0.25"/>
    <row r="41393" customFormat="1" x14ac:dyDescent="0.25"/>
    <row r="41394" customFormat="1" x14ac:dyDescent="0.25"/>
    <row r="41395" customFormat="1" x14ac:dyDescent="0.25"/>
    <row r="41396" customFormat="1" x14ac:dyDescent="0.25"/>
    <row r="41397" customFormat="1" x14ac:dyDescent="0.25"/>
    <row r="41398" customFormat="1" x14ac:dyDescent="0.25"/>
    <row r="41399" customFormat="1" x14ac:dyDescent="0.25"/>
    <row r="41400" customFormat="1" x14ac:dyDescent="0.25"/>
    <row r="41401" customFormat="1" x14ac:dyDescent="0.25"/>
    <row r="41402" customFormat="1" x14ac:dyDescent="0.25"/>
    <row r="41403" customFormat="1" x14ac:dyDescent="0.25"/>
    <row r="41404" customFormat="1" x14ac:dyDescent="0.25"/>
    <row r="41405" customFormat="1" x14ac:dyDescent="0.25"/>
    <row r="41406" customFormat="1" x14ac:dyDescent="0.25"/>
    <row r="41407" customFormat="1" x14ac:dyDescent="0.25"/>
    <row r="41408" customFormat="1" x14ac:dyDescent="0.25"/>
    <row r="41409" customFormat="1" x14ac:dyDescent="0.25"/>
    <row r="41410" customFormat="1" x14ac:dyDescent="0.25"/>
    <row r="41411" customFormat="1" x14ac:dyDescent="0.25"/>
    <row r="41412" customFormat="1" x14ac:dyDescent="0.25"/>
    <row r="41413" customFormat="1" x14ac:dyDescent="0.25"/>
    <row r="41414" customFormat="1" x14ac:dyDescent="0.25"/>
    <row r="41415" customFormat="1" x14ac:dyDescent="0.25"/>
    <row r="41416" customFormat="1" x14ac:dyDescent="0.25"/>
    <row r="41417" customFormat="1" x14ac:dyDescent="0.25"/>
    <row r="41418" customFormat="1" x14ac:dyDescent="0.25"/>
    <row r="41419" customFormat="1" x14ac:dyDescent="0.25"/>
    <row r="41420" customFormat="1" x14ac:dyDescent="0.25"/>
    <row r="41421" customFormat="1" x14ac:dyDescent="0.25"/>
    <row r="41422" customFormat="1" x14ac:dyDescent="0.25"/>
    <row r="41423" customFormat="1" x14ac:dyDescent="0.25"/>
    <row r="41424" customFormat="1" x14ac:dyDescent="0.25"/>
    <row r="41425" customFormat="1" x14ac:dyDescent="0.25"/>
    <row r="41426" customFormat="1" x14ac:dyDescent="0.25"/>
    <row r="41427" customFormat="1" x14ac:dyDescent="0.25"/>
    <row r="41428" customFormat="1" x14ac:dyDescent="0.25"/>
    <row r="41429" customFormat="1" x14ac:dyDescent="0.25"/>
    <row r="41430" customFormat="1" x14ac:dyDescent="0.25"/>
    <row r="41431" customFormat="1" x14ac:dyDescent="0.25"/>
    <row r="41432" customFormat="1" x14ac:dyDescent="0.25"/>
    <row r="41433" customFormat="1" x14ac:dyDescent="0.25"/>
    <row r="41434" customFormat="1" x14ac:dyDescent="0.25"/>
    <row r="41435" customFormat="1" x14ac:dyDescent="0.25"/>
    <row r="41436" customFormat="1" x14ac:dyDescent="0.25"/>
    <row r="41437" customFormat="1" x14ac:dyDescent="0.25"/>
    <row r="41438" customFormat="1" x14ac:dyDescent="0.25"/>
    <row r="41439" customFormat="1" x14ac:dyDescent="0.25"/>
    <row r="41440" customFormat="1" x14ac:dyDescent="0.25"/>
    <row r="41441" customFormat="1" x14ac:dyDescent="0.25"/>
    <row r="41442" customFormat="1" x14ac:dyDescent="0.25"/>
    <row r="41443" customFormat="1" x14ac:dyDescent="0.25"/>
    <row r="41444" customFormat="1" x14ac:dyDescent="0.25"/>
    <row r="41445" customFormat="1" x14ac:dyDescent="0.25"/>
    <row r="41446" customFormat="1" x14ac:dyDescent="0.25"/>
    <row r="41447" customFormat="1" x14ac:dyDescent="0.25"/>
    <row r="41448" customFormat="1" x14ac:dyDescent="0.25"/>
    <row r="41449" customFormat="1" x14ac:dyDescent="0.25"/>
    <row r="41450" customFormat="1" x14ac:dyDescent="0.25"/>
    <row r="41451" customFormat="1" x14ac:dyDescent="0.25"/>
    <row r="41452" customFormat="1" x14ac:dyDescent="0.25"/>
    <row r="41453" customFormat="1" x14ac:dyDescent="0.25"/>
    <row r="41454" customFormat="1" x14ac:dyDescent="0.25"/>
    <row r="41455" customFormat="1" x14ac:dyDescent="0.25"/>
    <row r="41456" customFormat="1" x14ac:dyDescent="0.25"/>
    <row r="41457" customFormat="1" x14ac:dyDescent="0.25"/>
    <row r="41458" customFormat="1" x14ac:dyDescent="0.25"/>
    <row r="41459" customFormat="1" x14ac:dyDescent="0.25"/>
    <row r="41460" customFormat="1" x14ac:dyDescent="0.25"/>
    <row r="41461" customFormat="1" x14ac:dyDescent="0.25"/>
    <row r="41462" customFormat="1" x14ac:dyDescent="0.25"/>
    <row r="41463" customFormat="1" x14ac:dyDescent="0.25"/>
    <row r="41464" customFormat="1" x14ac:dyDescent="0.25"/>
    <row r="41465" customFormat="1" x14ac:dyDescent="0.25"/>
    <row r="41466" customFormat="1" x14ac:dyDescent="0.25"/>
    <row r="41467" customFormat="1" x14ac:dyDescent="0.25"/>
    <row r="41468" customFormat="1" x14ac:dyDescent="0.25"/>
    <row r="41469" customFormat="1" x14ac:dyDescent="0.25"/>
    <row r="41470" customFormat="1" x14ac:dyDescent="0.25"/>
    <row r="41471" customFormat="1" x14ac:dyDescent="0.25"/>
    <row r="41472" customFormat="1" x14ac:dyDescent="0.25"/>
    <row r="41473" customFormat="1" x14ac:dyDescent="0.25"/>
    <row r="41474" customFormat="1" x14ac:dyDescent="0.25"/>
    <row r="41475" customFormat="1" x14ac:dyDescent="0.25"/>
    <row r="41476" customFormat="1" x14ac:dyDescent="0.25"/>
    <row r="41477" customFormat="1" x14ac:dyDescent="0.25"/>
    <row r="41478" customFormat="1" x14ac:dyDescent="0.25"/>
    <row r="41479" customFormat="1" x14ac:dyDescent="0.25"/>
    <row r="41480" customFormat="1" x14ac:dyDescent="0.25"/>
    <row r="41481" customFormat="1" x14ac:dyDescent="0.25"/>
    <row r="41482" customFormat="1" x14ac:dyDescent="0.25"/>
    <row r="41483" customFormat="1" x14ac:dyDescent="0.25"/>
    <row r="41484" customFormat="1" x14ac:dyDescent="0.25"/>
    <row r="41485" customFormat="1" x14ac:dyDescent="0.25"/>
    <row r="41486" customFormat="1" x14ac:dyDescent="0.25"/>
    <row r="41487" customFormat="1" x14ac:dyDescent="0.25"/>
    <row r="41488" customFormat="1" x14ac:dyDescent="0.25"/>
    <row r="41489" customFormat="1" x14ac:dyDescent="0.25"/>
    <row r="41490" customFormat="1" x14ac:dyDescent="0.25"/>
    <row r="41491" customFormat="1" x14ac:dyDescent="0.25"/>
    <row r="41492" customFormat="1" x14ac:dyDescent="0.25"/>
    <row r="41493" customFormat="1" x14ac:dyDescent="0.25"/>
    <row r="41494" customFormat="1" x14ac:dyDescent="0.25"/>
    <row r="41495" customFormat="1" x14ac:dyDescent="0.25"/>
    <row r="41496" customFormat="1" x14ac:dyDescent="0.25"/>
    <row r="41497" customFormat="1" x14ac:dyDescent="0.25"/>
    <row r="41498" customFormat="1" x14ac:dyDescent="0.25"/>
    <row r="41499" customFormat="1" x14ac:dyDescent="0.25"/>
    <row r="41500" customFormat="1" x14ac:dyDescent="0.25"/>
    <row r="41501" customFormat="1" x14ac:dyDescent="0.25"/>
    <row r="41502" customFormat="1" x14ac:dyDescent="0.25"/>
    <row r="41503" customFormat="1" x14ac:dyDescent="0.25"/>
    <row r="41504" customFormat="1" x14ac:dyDescent="0.25"/>
    <row r="41505" customFormat="1" x14ac:dyDescent="0.25"/>
    <row r="41506" customFormat="1" x14ac:dyDescent="0.25"/>
    <row r="41507" customFormat="1" x14ac:dyDescent="0.25"/>
    <row r="41508" customFormat="1" x14ac:dyDescent="0.25"/>
    <row r="41509" customFormat="1" x14ac:dyDescent="0.25"/>
    <row r="41510" customFormat="1" x14ac:dyDescent="0.25"/>
    <row r="41511" customFormat="1" x14ac:dyDescent="0.25"/>
    <row r="41512" customFormat="1" x14ac:dyDescent="0.25"/>
    <row r="41513" customFormat="1" x14ac:dyDescent="0.25"/>
    <row r="41514" customFormat="1" x14ac:dyDescent="0.25"/>
    <row r="41515" customFormat="1" x14ac:dyDescent="0.25"/>
    <row r="41516" customFormat="1" x14ac:dyDescent="0.25"/>
    <row r="41517" customFormat="1" x14ac:dyDescent="0.25"/>
    <row r="41518" customFormat="1" x14ac:dyDescent="0.25"/>
    <row r="41519" customFormat="1" x14ac:dyDescent="0.25"/>
    <row r="41520" customFormat="1" x14ac:dyDescent="0.25"/>
    <row r="41521" customFormat="1" x14ac:dyDescent="0.25"/>
    <row r="41522" customFormat="1" x14ac:dyDescent="0.25"/>
    <row r="41523" customFormat="1" x14ac:dyDescent="0.25"/>
    <row r="41524" customFormat="1" x14ac:dyDescent="0.25"/>
    <row r="41525" customFormat="1" x14ac:dyDescent="0.25"/>
    <row r="41526" customFormat="1" x14ac:dyDescent="0.25"/>
    <row r="41527" customFormat="1" x14ac:dyDescent="0.25"/>
    <row r="41528" customFormat="1" x14ac:dyDescent="0.25"/>
    <row r="41529" customFormat="1" x14ac:dyDescent="0.25"/>
    <row r="41530" customFormat="1" x14ac:dyDescent="0.25"/>
    <row r="41531" customFormat="1" x14ac:dyDescent="0.25"/>
    <row r="41532" customFormat="1" x14ac:dyDescent="0.25"/>
    <row r="41533" customFormat="1" x14ac:dyDescent="0.25"/>
    <row r="41534" customFormat="1" x14ac:dyDescent="0.25"/>
    <row r="41535" customFormat="1" x14ac:dyDescent="0.25"/>
    <row r="41536" customFormat="1" x14ac:dyDescent="0.25"/>
    <row r="41537" customFormat="1" x14ac:dyDescent="0.25"/>
    <row r="41538" customFormat="1" x14ac:dyDescent="0.25"/>
    <row r="41539" customFormat="1" x14ac:dyDescent="0.25"/>
    <row r="41540" customFormat="1" x14ac:dyDescent="0.25"/>
    <row r="41541" customFormat="1" x14ac:dyDescent="0.25"/>
    <row r="41542" customFormat="1" x14ac:dyDescent="0.25"/>
    <row r="41543" customFormat="1" x14ac:dyDescent="0.25"/>
    <row r="41544" customFormat="1" x14ac:dyDescent="0.25"/>
    <row r="41545" customFormat="1" x14ac:dyDescent="0.25"/>
    <row r="41546" customFormat="1" x14ac:dyDescent="0.25"/>
    <row r="41547" customFormat="1" x14ac:dyDescent="0.25"/>
    <row r="41548" customFormat="1" x14ac:dyDescent="0.25"/>
    <row r="41549" customFormat="1" x14ac:dyDescent="0.25"/>
    <row r="41550" customFormat="1" x14ac:dyDescent="0.25"/>
    <row r="41551" customFormat="1" x14ac:dyDescent="0.25"/>
    <row r="41552" customFormat="1" x14ac:dyDescent="0.25"/>
    <row r="41553" customFormat="1" x14ac:dyDescent="0.25"/>
    <row r="41554" customFormat="1" x14ac:dyDescent="0.25"/>
    <row r="41555" customFormat="1" x14ac:dyDescent="0.25"/>
    <row r="41556" customFormat="1" x14ac:dyDescent="0.25"/>
    <row r="41557" customFormat="1" x14ac:dyDescent="0.25"/>
    <row r="41558" customFormat="1" x14ac:dyDescent="0.25"/>
    <row r="41559" customFormat="1" x14ac:dyDescent="0.25"/>
    <row r="41560" customFormat="1" x14ac:dyDescent="0.25"/>
    <row r="41561" customFormat="1" x14ac:dyDescent="0.25"/>
    <row r="41562" customFormat="1" x14ac:dyDescent="0.25"/>
    <row r="41563" customFormat="1" x14ac:dyDescent="0.25"/>
    <row r="41564" customFormat="1" x14ac:dyDescent="0.25"/>
    <row r="41565" customFormat="1" x14ac:dyDescent="0.25"/>
    <row r="41566" customFormat="1" x14ac:dyDescent="0.25"/>
    <row r="41567" customFormat="1" x14ac:dyDescent="0.25"/>
    <row r="41568" customFormat="1" x14ac:dyDescent="0.25"/>
    <row r="41569" customFormat="1" x14ac:dyDescent="0.25"/>
    <row r="41570" customFormat="1" x14ac:dyDescent="0.25"/>
    <row r="41571" customFormat="1" x14ac:dyDescent="0.25"/>
    <row r="41572" customFormat="1" x14ac:dyDescent="0.25"/>
    <row r="41573" customFormat="1" x14ac:dyDescent="0.25"/>
    <row r="41574" customFormat="1" x14ac:dyDescent="0.25"/>
    <row r="41575" customFormat="1" x14ac:dyDescent="0.25"/>
    <row r="41576" customFormat="1" x14ac:dyDescent="0.25"/>
    <row r="41577" customFormat="1" x14ac:dyDescent="0.25"/>
    <row r="41578" customFormat="1" x14ac:dyDescent="0.25"/>
    <row r="41579" customFormat="1" x14ac:dyDescent="0.25"/>
    <row r="41580" customFormat="1" x14ac:dyDescent="0.25"/>
    <row r="41581" customFormat="1" x14ac:dyDescent="0.25"/>
    <row r="41582" customFormat="1" x14ac:dyDescent="0.25"/>
    <row r="41583" customFormat="1" x14ac:dyDescent="0.25"/>
    <row r="41584" customFormat="1" x14ac:dyDescent="0.25"/>
    <row r="41585" customFormat="1" x14ac:dyDescent="0.25"/>
    <row r="41586" customFormat="1" x14ac:dyDescent="0.25"/>
    <row r="41587" customFormat="1" x14ac:dyDescent="0.25"/>
    <row r="41588" customFormat="1" x14ac:dyDescent="0.25"/>
    <row r="41589" customFormat="1" x14ac:dyDescent="0.25"/>
    <row r="41590" customFormat="1" x14ac:dyDescent="0.25"/>
    <row r="41591" customFormat="1" x14ac:dyDescent="0.25"/>
    <row r="41592" customFormat="1" x14ac:dyDescent="0.25"/>
    <row r="41593" customFormat="1" x14ac:dyDescent="0.25"/>
    <row r="41594" customFormat="1" x14ac:dyDescent="0.25"/>
    <row r="41595" customFormat="1" x14ac:dyDescent="0.25"/>
    <row r="41596" customFormat="1" x14ac:dyDescent="0.25"/>
    <row r="41597" customFormat="1" x14ac:dyDescent="0.25"/>
    <row r="41598" customFormat="1" x14ac:dyDescent="0.25"/>
    <row r="41599" customFormat="1" x14ac:dyDescent="0.25"/>
    <row r="41600" customFormat="1" x14ac:dyDescent="0.25"/>
    <row r="41601" customFormat="1" x14ac:dyDescent="0.25"/>
    <row r="41602" customFormat="1" x14ac:dyDescent="0.25"/>
    <row r="41603" customFormat="1" x14ac:dyDescent="0.25"/>
    <row r="41604" customFormat="1" x14ac:dyDescent="0.25"/>
    <row r="41605" customFormat="1" x14ac:dyDescent="0.25"/>
    <row r="41606" customFormat="1" x14ac:dyDescent="0.25"/>
    <row r="41607" customFormat="1" x14ac:dyDescent="0.25"/>
    <row r="41608" customFormat="1" x14ac:dyDescent="0.25"/>
    <row r="41609" customFormat="1" x14ac:dyDescent="0.25"/>
    <row r="41610" customFormat="1" x14ac:dyDescent="0.25"/>
    <row r="41611" customFormat="1" x14ac:dyDescent="0.25"/>
    <row r="41612" customFormat="1" x14ac:dyDescent="0.25"/>
    <row r="41613" customFormat="1" x14ac:dyDescent="0.25"/>
    <row r="41614" customFormat="1" x14ac:dyDescent="0.25"/>
    <row r="41615" customFormat="1" x14ac:dyDescent="0.25"/>
    <row r="41616" customFormat="1" x14ac:dyDescent="0.25"/>
    <row r="41617" customFormat="1" x14ac:dyDescent="0.25"/>
    <row r="41618" customFormat="1" x14ac:dyDescent="0.25"/>
    <row r="41619" customFormat="1" x14ac:dyDescent="0.25"/>
    <row r="41620" customFormat="1" x14ac:dyDescent="0.25"/>
    <row r="41621" customFormat="1" x14ac:dyDescent="0.25"/>
    <row r="41622" customFormat="1" x14ac:dyDescent="0.25"/>
    <row r="41623" customFormat="1" x14ac:dyDescent="0.25"/>
    <row r="41624" customFormat="1" x14ac:dyDescent="0.25"/>
    <row r="41625" customFormat="1" x14ac:dyDescent="0.25"/>
    <row r="41626" customFormat="1" x14ac:dyDescent="0.25"/>
    <row r="41627" customFormat="1" x14ac:dyDescent="0.25"/>
    <row r="41628" customFormat="1" x14ac:dyDescent="0.25"/>
    <row r="41629" customFormat="1" x14ac:dyDescent="0.25"/>
    <row r="41630" customFormat="1" x14ac:dyDescent="0.25"/>
    <row r="41631" customFormat="1" x14ac:dyDescent="0.25"/>
    <row r="41632" customFormat="1" x14ac:dyDescent="0.25"/>
    <row r="41633" customFormat="1" x14ac:dyDescent="0.25"/>
    <row r="41634" customFormat="1" x14ac:dyDescent="0.25"/>
    <row r="41635" customFormat="1" x14ac:dyDescent="0.25"/>
    <row r="41636" customFormat="1" x14ac:dyDescent="0.25"/>
    <row r="41637" customFormat="1" x14ac:dyDescent="0.25"/>
    <row r="41638" customFormat="1" x14ac:dyDescent="0.25"/>
    <row r="41639" customFormat="1" x14ac:dyDescent="0.25"/>
    <row r="41640" customFormat="1" x14ac:dyDescent="0.25"/>
    <row r="41641" customFormat="1" x14ac:dyDescent="0.25"/>
    <row r="41642" customFormat="1" x14ac:dyDescent="0.25"/>
    <row r="41643" customFormat="1" x14ac:dyDescent="0.25"/>
    <row r="41644" customFormat="1" x14ac:dyDescent="0.25"/>
    <row r="41645" customFormat="1" x14ac:dyDescent="0.25"/>
    <row r="41646" customFormat="1" x14ac:dyDescent="0.25"/>
    <row r="41647" customFormat="1" x14ac:dyDescent="0.25"/>
    <row r="41648" customFormat="1" x14ac:dyDescent="0.25"/>
    <row r="41649" customFormat="1" x14ac:dyDescent="0.25"/>
    <row r="41650" customFormat="1" x14ac:dyDescent="0.25"/>
    <row r="41651" customFormat="1" x14ac:dyDescent="0.25"/>
    <row r="41652" customFormat="1" x14ac:dyDescent="0.25"/>
    <row r="41653" customFormat="1" x14ac:dyDescent="0.25"/>
    <row r="41654" customFormat="1" x14ac:dyDescent="0.25"/>
    <row r="41655" customFormat="1" x14ac:dyDescent="0.25"/>
    <row r="41656" customFormat="1" x14ac:dyDescent="0.25"/>
    <row r="41657" customFormat="1" x14ac:dyDescent="0.25"/>
    <row r="41658" customFormat="1" x14ac:dyDescent="0.25"/>
    <row r="41659" customFormat="1" x14ac:dyDescent="0.25"/>
    <row r="41660" customFormat="1" x14ac:dyDescent="0.25"/>
    <row r="41661" customFormat="1" x14ac:dyDescent="0.25"/>
    <row r="41662" customFormat="1" x14ac:dyDescent="0.25"/>
    <row r="41663" customFormat="1" x14ac:dyDescent="0.25"/>
    <row r="41664" customFormat="1" x14ac:dyDescent="0.25"/>
    <row r="41665" customFormat="1" x14ac:dyDescent="0.25"/>
    <row r="41666" customFormat="1" x14ac:dyDescent="0.25"/>
    <row r="41667" customFormat="1" x14ac:dyDescent="0.25"/>
    <row r="41668" customFormat="1" x14ac:dyDescent="0.25"/>
    <row r="41669" customFormat="1" x14ac:dyDescent="0.25"/>
    <row r="41670" customFormat="1" x14ac:dyDescent="0.25"/>
    <row r="41671" customFormat="1" x14ac:dyDescent="0.25"/>
    <row r="41672" customFormat="1" x14ac:dyDescent="0.25"/>
    <row r="41673" customFormat="1" x14ac:dyDescent="0.25"/>
    <row r="41674" customFormat="1" x14ac:dyDescent="0.25"/>
    <row r="41675" customFormat="1" x14ac:dyDescent="0.25"/>
    <row r="41676" customFormat="1" x14ac:dyDescent="0.25"/>
    <row r="41677" customFormat="1" x14ac:dyDescent="0.25"/>
    <row r="41678" customFormat="1" x14ac:dyDescent="0.25"/>
    <row r="41679" customFormat="1" x14ac:dyDescent="0.25"/>
    <row r="41680" customFormat="1" x14ac:dyDescent="0.25"/>
    <row r="41681" customFormat="1" x14ac:dyDescent="0.25"/>
    <row r="41682" customFormat="1" x14ac:dyDescent="0.25"/>
    <row r="41683" customFormat="1" x14ac:dyDescent="0.25"/>
    <row r="41684" customFormat="1" x14ac:dyDescent="0.25"/>
    <row r="41685" customFormat="1" x14ac:dyDescent="0.25"/>
    <row r="41686" customFormat="1" x14ac:dyDescent="0.25"/>
    <row r="41687" customFormat="1" x14ac:dyDescent="0.25"/>
    <row r="41688" customFormat="1" x14ac:dyDescent="0.25"/>
    <row r="41689" customFormat="1" x14ac:dyDescent="0.25"/>
    <row r="41690" customFormat="1" x14ac:dyDescent="0.25"/>
    <row r="41691" customFormat="1" x14ac:dyDescent="0.25"/>
    <row r="41692" customFormat="1" x14ac:dyDescent="0.25"/>
    <row r="41693" customFormat="1" x14ac:dyDescent="0.25"/>
    <row r="41694" customFormat="1" x14ac:dyDescent="0.25"/>
    <row r="41695" customFormat="1" x14ac:dyDescent="0.25"/>
    <row r="41696" customFormat="1" x14ac:dyDescent="0.25"/>
    <row r="41697" customFormat="1" x14ac:dyDescent="0.25"/>
    <row r="41698" customFormat="1" x14ac:dyDescent="0.25"/>
    <row r="41699" customFormat="1" x14ac:dyDescent="0.25"/>
    <row r="41700" customFormat="1" x14ac:dyDescent="0.25"/>
    <row r="41701" customFormat="1" x14ac:dyDescent="0.25"/>
    <row r="41702" customFormat="1" x14ac:dyDescent="0.25"/>
    <row r="41703" customFormat="1" x14ac:dyDescent="0.25"/>
    <row r="41704" customFormat="1" x14ac:dyDescent="0.25"/>
    <row r="41705" customFormat="1" x14ac:dyDescent="0.25"/>
    <row r="41706" customFormat="1" x14ac:dyDescent="0.25"/>
    <row r="41707" customFormat="1" x14ac:dyDescent="0.25"/>
    <row r="41708" customFormat="1" x14ac:dyDescent="0.25"/>
    <row r="41709" customFormat="1" x14ac:dyDescent="0.25"/>
    <row r="41710" customFormat="1" x14ac:dyDescent="0.25"/>
    <row r="41711" customFormat="1" x14ac:dyDescent="0.25"/>
    <row r="41712" customFormat="1" x14ac:dyDescent="0.25"/>
    <row r="41713" customFormat="1" x14ac:dyDescent="0.25"/>
    <row r="41714" customFormat="1" x14ac:dyDescent="0.25"/>
    <row r="41715" customFormat="1" x14ac:dyDescent="0.25"/>
    <row r="41716" customFormat="1" x14ac:dyDescent="0.25"/>
    <row r="41717" customFormat="1" x14ac:dyDescent="0.25"/>
    <row r="41718" customFormat="1" x14ac:dyDescent="0.25"/>
    <row r="41719" customFormat="1" x14ac:dyDescent="0.25"/>
    <row r="41720" customFormat="1" x14ac:dyDescent="0.25"/>
    <row r="41721" customFormat="1" x14ac:dyDescent="0.25"/>
    <row r="41722" customFormat="1" x14ac:dyDescent="0.25"/>
    <row r="41723" customFormat="1" x14ac:dyDescent="0.25"/>
    <row r="41724" customFormat="1" x14ac:dyDescent="0.25"/>
    <row r="41725" customFormat="1" x14ac:dyDescent="0.25"/>
    <row r="41726" customFormat="1" x14ac:dyDescent="0.25"/>
    <row r="41727" customFormat="1" x14ac:dyDescent="0.25"/>
    <row r="41728" customFormat="1" x14ac:dyDescent="0.25"/>
    <row r="41729" customFormat="1" x14ac:dyDescent="0.25"/>
    <row r="41730" customFormat="1" x14ac:dyDescent="0.25"/>
    <row r="41731" customFormat="1" x14ac:dyDescent="0.25"/>
    <row r="41732" customFormat="1" x14ac:dyDescent="0.25"/>
    <row r="41733" customFormat="1" x14ac:dyDescent="0.25"/>
    <row r="41734" customFormat="1" x14ac:dyDescent="0.25"/>
    <row r="41735" customFormat="1" x14ac:dyDescent="0.25"/>
    <row r="41736" customFormat="1" x14ac:dyDescent="0.25"/>
    <row r="41737" customFormat="1" x14ac:dyDescent="0.25"/>
    <row r="41738" customFormat="1" x14ac:dyDescent="0.25"/>
    <row r="41739" customFormat="1" x14ac:dyDescent="0.25"/>
    <row r="41740" customFormat="1" x14ac:dyDescent="0.25"/>
    <row r="41741" customFormat="1" x14ac:dyDescent="0.25"/>
    <row r="41742" customFormat="1" x14ac:dyDescent="0.25"/>
    <row r="41743" customFormat="1" x14ac:dyDescent="0.25"/>
    <row r="41744" customFormat="1" x14ac:dyDescent="0.25"/>
    <row r="41745" customFormat="1" x14ac:dyDescent="0.25"/>
    <row r="41746" customFormat="1" x14ac:dyDescent="0.25"/>
    <row r="41747" customFormat="1" x14ac:dyDescent="0.25"/>
    <row r="41748" customFormat="1" x14ac:dyDescent="0.25"/>
    <row r="41749" customFormat="1" x14ac:dyDescent="0.25"/>
    <row r="41750" customFormat="1" x14ac:dyDescent="0.25"/>
    <row r="41751" customFormat="1" x14ac:dyDescent="0.25"/>
    <row r="41752" customFormat="1" x14ac:dyDescent="0.25"/>
    <row r="41753" customFormat="1" x14ac:dyDescent="0.25"/>
    <row r="41754" customFormat="1" x14ac:dyDescent="0.25"/>
    <row r="41755" customFormat="1" x14ac:dyDescent="0.25"/>
    <row r="41756" customFormat="1" x14ac:dyDescent="0.25"/>
    <row r="41757" customFormat="1" x14ac:dyDescent="0.25"/>
    <row r="41758" customFormat="1" x14ac:dyDescent="0.25"/>
    <row r="41759" customFormat="1" x14ac:dyDescent="0.25"/>
    <row r="41760" customFormat="1" x14ac:dyDescent="0.25"/>
    <row r="41761" customFormat="1" x14ac:dyDescent="0.25"/>
    <row r="41762" customFormat="1" x14ac:dyDescent="0.25"/>
    <row r="41763" customFormat="1" x14ac:dyDescent="0.25"/>
    <row r="41764" customFormat="1" x14ac:dyDescent="0.25"/>
    <row r="41765" customFormat="1" x14ac:dyDescent="0.25"/>
    <row r="41766" customFormat="1" x14ac:dyDescent="0.25"/>
    <row r="41767" customFormat="1" x14ac:dyDescent="0.25"/>
    <row r="41768" customFormat="1" x14ac:dyDescent="0.25"/>
    <row r="41769" customFormat="1" x14ac:dyDescent="0.25"/>
    <row r="41770" customFormat="1" x14ac:dyDescent="0.25"/>
    <row r="41771" customFormat="1" x14ac:dyDescent="0.25"/>
    <row r="41772" customFormat="1" x14ac:dyDescent="0.25"/>
    <row r="41773" customFormat="1" x14ac:dyDescent="0.25"/>
    <row r="41774" customFormat="1" x14ac:dyDescent="0.25"/>
    <row r="41775" customFormat="1" x14ac:dyDescent="0.25"/>
    <row r="41776" customFormat="1" x14ac:dyDescent="0.25"/>
    <row r="41777" customFormat="1" x14ac:dyDescent="0.25"/>
    <row r="41778" customFormat="1" x14ac:dyDescent="0.25"/>
    <row r="41779" customFormat="1" x14ac:dyDescent="0.25"/>
    <row r="41780" customFormat="1" x14ac:dyDescent="0.25"/>
    <row r="41781" customFormat="1" x14ac:dyDescent="0.25"/>
    <row r="41782" customFormat="1" x14ac:dyDescent="0.25"/>
    <row r="41783" customFormat="1" x14ac:dyDescent="0.25"/>
    <row r="41784" customFormat="1" x14ac:dyDescent="0.25"/>
    <row r="41785" customFormat="1" x14ac:dyDescent="0.25"/>
    <row r="41786" customFormat="1" x14ac:dyDescent="0.25"/>
    <row r="41787" customFormat="1" x14ac:dyDescent="0.25"/>
    <row r="41788" customFormat="1" x14ac:dyDescent="0.25"/>
    <row r="41789" customFormat="1" x14ac:dyDescent="0.25"/>
    <row r="41790" customFormat="1" x14ac:dyDescent="0.25"/>
    <row r="41791" customFormat="1" x14ac:dyDescent="0.25"/>
    <row r="41792" customFormat="1" x14ac:dyDescent="0.25"/>
    <row r="41793" customFormat="1" x14ac:dyDescent="0.25"/>
    <row r="41794" customFormat="1" x14ac:dyDescent="0.25"/>
    <row r="41795" customFormat="1" x14ac:dyDescent="0.25"/>
    <row r="41796" customFormat="1" x14ac:dyDescent="0.25"/>
    <row r="41797" customFormat="1" x14ac:dyDescent="0.25"/>
    <row r="41798" customFormat="1" x14ac:dyDescent="0.25"/>
    <row r="41799" customFormat="1" x14ac:dyDescent="0.25"/>
    <row r="41800" customFormat="1" x14ac:dyDescent="0.25"/>
    <row r="41801" customFormat="1" x14ac:dyDescent="0.25"/>
    <row r="41802" customFormat="1" x14ac:dyDescent="0.25"/>
    <row r="41803" customFormat="1" x14ac:dyDescent="0.25"/>
    <row r="41804" customFormat="1" x14ac:dyDescent="0.25"/>
    <row r="41805" customFormat="1" x14ac:dyDescent="0.25"/>
    <row r="41806" customFormat="1" x14ac:dyDescent="0.25"/>
    <row r="41807" customFormat="1" x14ac:dyDescent="0.25"/>
    <row r="41808" customFormat="1" x14ac:dyDescent="0.25"/>
    <row r="41809" customFormat="1" x14ac:dyDescent="0.25"/>
    <row r="41810" customFormat="1" x14ac:dyDescent="0.25"/>
    <row r="41811" customFormat="1" x14ac:dyDescent="0.25"/>
    <row r="41812" customFormat="1" x14ac:dyDescent="0.25"/>
    <row r="41813" customFormat="1" x14ac:dyDescent="0.25"/>
    <row r="41814" customFormat="1" x14ac:dyDescent="0.25"/>
    <row r="41815" customFormat="1" x14ac:dyDescent="0.25"/>
    <row r="41816" customFormat="1" x14ac:dyDescent="0.25"/>
    <row r="41817" customFormat="1" x14ac:dyDescent="0.25"/>
    <row r="41818" customFormat="1" x14ac:dyDescent="0.25"/>
    <row r="41819" customFormat="1" x14ac:dyDescent="0.25"/>
    <row r="41820" customFormat="1" x14ac:dyDescent="0.25"/>
    <row r="41821" customFormat="1" x14ac:dyDescent="0.25"/>
    <row r="41822" customFormat="1" x14ac:dyDescent="0.25"/>
    <row r="41823" customFormat="1" x14ac:dyDescent="0.25"/>
    <row r="41824" customFormat="1" x14ac:dyDescent="0.25"/>
    <row r="41825" customFormat="1" x14ac:dyDescent="0.25"/>
    <row r="41826" customFormat="1" x14ac:dyDescent="0.25"/>
    <row r="41827" customFormat="1" x14ac:dyDescent="0.25"/>
    <row r="41828" customFormat="1" x14ac:dyDescent="0.25"/>
    <row r="41829" customFormat="1" x14ac:dyDescent="0.25"/>
    <row r="41830" customFormat="1" x14ac:dyDescent="0.25"/>
    <row r="41831" customFormat="1" x14ac:dyDescent="0.25"/>
    <row r="41832" customFormat="1" x14ac:dyDescent="0.25"/>
    <row r="41833" customFormat="1" x14ac:dyDescent="0.25"/>
    <row r="41834" customFormat="1" x14ac:dyDescent="0.25"/>
    <row r="41835" customFormat="1" x14ac:dyDescent="0.25"/>
    <row r="41836" customFormat="1" x14ac:dyDescent="0.25"/>
    <row r="41837" customFormat="1" x14ac:dyDescent="0.25"/>
    <row r="41838" customFormat="1" x14ac:dyDescent="0.25"/>
    <row r="41839" customFormat="1" x14ac:dyDescent="0.25"/>
    <row r="41840" customFormat="1" x14ac:dyDescent="0.25"/>
    <row r="41841" customFormat="1" x14ac:dyDescent="0.25"/>
    <row r="41842" customFormat="1" x14ac:dyDescent="0.25"/>
    <row r="41843" customFormat="1" x14ac:dyDescent="0.25"/>
    <row r="41844" customFormat="1" x14ac:dyDescent="0.25"/>
    <row r="41845" customFormat="1" x14ac:dyDescent="0.25"/>
    <row r="41846" customFormat="1" x14ac:dyDescent="0.25"/>
    <row r="41847" customFormat="1" x14ac:dyDescent="0.25"/>
    <row r="41848" customFormat="1" x14ac:dyDescent="0.25"/>
    <row r="41849" customFormat="1" x14ac:dyDescent="0.25"/>
    <row r="41850" customFormat="1" x14ac:dyDescent="0.25"/>
    <row r="41851" customFormat="1" x14ac:dyDescent="0.25"/>
    <row r="41852" customFormat="1" x14ac:dyDescent="0.25"/>
    <row r="41853" customFormat="1" x14ac:dyDescent="0.25"/>
    <row r="41854" customFormat="1" x14ac:dyDescent="0.25"/>
    <row r="41855" customFormat="1" x14ac:dyDescent="0.25"/>
    <row r="41856" customFormat="1" x14ac:dyDescent="0.25"/>
    <row r="41857" customFormat="1" x14ac:dyDescent="0.25"/>
    <row r="41858" customFormat="1" x14ac:dyDescent="0.25"/>
    <row r="41859" customFormat="1" x14ac:dyDescent="0.25"/>
    <row r="41860" customFormat="1" x14ac:dyDescent="0.25"/>
    <row r="41861" customFormat="1" x14ac:dyDescent="0.25"/>
    <row r="41862" customFormat="1" x14ac:dyDescent="0.25"/>
    <row r="41863" customFormat="1" x14ac:dyDescent="0.25"/>
    <row r="41864" customFormat="1" x14ac:dyDescent="0.25"/>
    <row r="41865" customFormat="1" x14ac:dyDescent="0.25"/>
    <row r="41866" customFormat="1" x14ac:dyDescent="0.25"/>
    <row r="41867" customFormat="1" x14ac:dyDescent="0.25"/>
    <row r="41868" customFormat="1" x14ac:dyDescent="0.25"/>
    <row r="41869" customFormat="1" x14ac:dyDescent="0.25"/>
    <row r="41870" customFormat="1" x14ac:dyDescent="0.25"/>
    <row r="41871" customFormat="1" x14ac:dyDescent="0.25"/>
    <row r="41872" customFormat="1" x14ac:dyDescent="0.25"/>
    <row r="41873" customFormat="1" x14ac:dyDescent="0.25"/>
    <row r="41874" customFormat="1" x14ac:dyDescent="0.25"/>
    <row r="41875" customFormat="1" x14ac:dyDescent="0.25"/>
    <row r="41876" customFormat="1" x14ac:dyDescent="0.25"/>
    <row r="41877" customFormat="1" x14ac:dyDescent="0.25"/>
    <row r="41878" customFormat="1" x14ac:dyDescent="0.25"/>
    <row r="41879" customFormat="1" x14ac:dyDescent="0.25"/>
    <row r="41880" customFormat="1" x14ac:dyDescent="0.25"/>
    <row r="41881" customFormat="1" x14ac:dyDescent="0.25"/>
    <row r="41882" customFormat="1" x14ac:dyDescent="0.25"/>
    <row r="41883" customFormat="1" x14ac:dyDescent="0.25"/>
    <row r="41884" customFormat="1" x14ac:dyDescent="0.25"/>
    <row r="41885" customFormat="1" x14ac:dyDescent="0.25"/>
    <row r="41886" customFormat="1" x14ac:dyDescent="0.25"/>
    <row r="41887" customFormat="1" x14ac:dyDescent="0.25"/>
    <row r="41888" customFormat="1" x14ac:dyDescent="0.25"/>
    <row r="41889" customFormat="1" x14ac:dyDescent="0.25"/>
    <row r="41890" customFormat="1" x14ac:dyDescent="0.25"/>
    <row r="41891" customFormat="1" x14ac:dyDescent="0.25"/>
    <row r="41892" customFormat="1" x14ac:dyDescent="0.25"/>
    <row r="41893" customFormat="1" x14ac:dyDescent="0.25"/>
    <row r="41894" customFormat="1" x14ac:dyDescent="0.25"/>
    <row r="41895" customFormat="1" x14ac:dyDescent="0.25"/>
    <row r="41896" customFormat="1" x14ac:dyDescent="0.25"/>
    <row r="41897" customFormat="1" x14ac:dyDescent="0.25"/>
    <row r="41898" customFormat="1" x14ac:dyDescent="0.25"/>
    <row r="41899" customFormat="1" x14ac:dyDescent="0.25"/>
    <row r="41900" customFormat="1" x14ac:dyDescent="0.25"/>
    <row r="41901" customFormat="1" x14ac:dyDescent="0.25"/>
    <row r="41902" customFormat="1" x14ac:dyDescent="0.25"/>
    <row r="41903" customFormat="1" x14ac:dyDescent="0.25"/>
    <row r="41904" customFormat="1" x14ac:dyDescent="0.25"/>
    <row r="41905" customFormat="1" x14ac:dyDescent="0.25"/>
    <row r="41906" customFormat="1" x14ac:dyDescent="0.25"/>
    <row r="41907" customFormat="1" x14ac:dyDescent="0.25"/>
    <row r="41908" customFormat="1" x14ac:dyDescent="0.25"/>
    <row r="41909" customFormat="1" x14ac:dyDescent="0.25"/>
    <row r="41910" customFormat="1" x14ac:dyDescent="0.25"/>
    <row r="41911" customFormat="1" x14ac:dyDescent="0.25"/>
    <row r="41912" customFormat="1" x14ac:dyDescent="0.25"/>
    <row r="41913" customFormat="1" x14ac:dyDescent="0.25"/>
    <row r="41914" customFormat="1" x14ac:dyDescent="0.25"/>
    <row r="41915" customFormat="1" x14ac:dyDescent="0.25"/>
    <row r="41916" customFormat="1" x14ac:dyDescent="0.25"/>
    <row r="41917" customFormat="1" x14ac:dyDescent="0.25"/>
    <row r="41918" customFormat="1" x14ac:dyDescent="0.25"/>
    <row r="41919" customFormat="1" x14ac:dyDescent="0.25"/>
    <row r="41920" customFormat="1" x14ac:dyDescent="0.25"/>
    <row r="41921" customFormat="1" x14ac:dyDescent="0.25"/>
    <row r="41922" customFormat="1" x14ac:dyDescent="0.25"/>
    <row r="41923" customFormat="1" x14ac:dyDescent="0.25"/>
    <row r="41924" customFormat="1" x14ac:dyDescent="0.25"/>
    <row r="41925" customFormat="1" x14ac:dyDescent="0.25"/>
    <row r="41926" customFormat="1" x14ac:dyDescent="0.25"/>
    <row r="41927" customFormat="1" x14ac:dyDescent="0.25"/>
    <row r="41928" customFormat="1" x14ac:dyDescent="0.25"/>
    <row r="41929" customFormat="1" x14ac:dyDescent="0.25"/>
    <row r="41930" customFormat="1" x14ac:dyDescent="0.25"/>
    <row r="41931" customFormat="1" x14ac:dyDescent="0.25"/>
    <row r="41932" customFormat="1" x14ac:dyDescent="0.25"/>
    <row r="41933" customFormat="1" x14ac:dyDescent="0.25"/>
    <row r="41934" customFormat="1" x14ac:dyDescent="0.25"/>
    <row r="41935" customFormat="1" x14ac:dyDescent="0.25"/>
    <row r="41936" customFormat="1" x14ac:dyDescent="0.25"/>
    <row r="41937" customFormat="1" x14ac:dyDescent="0.25"/>
    <row r="41938" customFormat="1" x14ac:dyDescent="0.25"/>
    <row r="41939" customFormat="1" x14ac:dyDescent="0.25"/>
    <row r="41940" customFormat="1" x14ac:dyDescent="0.25"/>
    <row r="41941" customFormat="1" x14ac:dyDescent="0.25"/>
    <row r="41942" customFormat="1" x14ac:dyDescent="0.25"/>
    <row r="41943" customFormat="1" x14ac:dyDescent="0.25"/>
    <row r="41944" customFormat="1" x14ac:dyDescent="0.25"/>
    <row r="41945" customFormat="1" x14ac:dyDescent="0.25"/>
    <row r="41946" customFormat="1" x14ac:dyDescent="0.25"/>
    <row r="41947" customFormat="1" x14ac:dyDescent="0.25"/>
    <row r="41948" customFormat="1" x14ac:dyDescent="0.25"/>
    <row r="41949" customFormat="1" x14ac:dyDescent="0.25"/>
    <row r="41950" customFormat="1" x14ac:dyDescent="0.25"/>
    <row r="41951" customFormat="1" x14ac:dyDescent="0.25"/>
    <row r="41952" customFormat="1" x14ac:dyDescent="0.25"/>
    <row r="41953" customFormat="1" x14ac:dyDescent="0.25"/>
    <row r="41954" customFormat="1" x14ac:dyDescent="0.25"/>
    <row r="41955" customFormat="1" x14ac:dyDescent="0.25"/>
    <row r="41956" customFormat="1" x14ac:dyDescent="0.25"/>
    <row r="41957" customFormat="1" x14ac:dyDescent="0.25"/>
    <row r="41958" customFormat="1" x14ac:dyDescent="0.25"/>
    <row r="41959" customFormat="1" x14ac:dyDescent="0.25"/>
    <row r="41960" customFormat="1" x14ac:dyDescent="0.25"/>
    <row r="41961" customFormat="1" x14ac:dyDescent="0.25"/>
    <row r="41962" customFormat="1" x14ac:dyDescent="0.25"/>
    <row r="41963" customFormat="1" x14ac:dyDescent="0.25"/>
    <row r="41964" customFormat="1" x14ac:dyDescent="0.25"/>
    <row r="41965" customFormat="1" x14ac:dyDescent="0.25"/>
    <row r="41966" customFormat="1" x14ac:dyDescent="0.25"/>
    <row r="41967" customFormat="1" x14ac:dyDescent="0.25"/>
    <row r="41968" customFormat="1" x14ac:dyDescent="0.25"/>
    <row r="41969" customFormat="1" x14ac:dyDescent="0.25"/>
    <row r="41970" customFormat="1" x14ac:dyDescent="0.25"/>
    <row r="41971" customFormat="1" x14ac:dyDescent="0.25"/>
    <row r="41972" customFormat="1" x14ac:dyDescent="0.25"/>
    <row r="41973" customFormat="1" x14ac:dyDescent="0.25"/>
    <row r="41974" customFormat="1" x14ac:dyDescent="0.25"/>
    <row r="41975" customFormat="1" x14ac:dyDescent="0.25"/>
    <row r="41976" customFormat="1" x14ac:dyDescent="0.25"/>
    <row r="41977" customFormat="1" x14ac:dyDescent="0.25"/>
    <row r="41978" customFormat="1" x14ac:dyDescent="0.25"/>
    <row r="41979" customFormat="1" x14ac:dyDescent="0.25"/>
    <row r="41980" customFormat="1" x14ac:dyDescent="0.25"/>
    <row r="41981" customFormat="1" x14ac:dyDescent="0.25"/>
    <row r="41982" customFormat="1" x14ac:dyDescent="0.25"/>
    <row r="41983" customFormat="1" x14ac:dyDescent="0.25"/>
    <row r="41984" customFormat="1" x14ac:dyDescent="0.25"/>
    <row r="41985" customFormat="1" x14ac:dyDescent="0.25"/>
    <row r="41986" customFormat="1" x14ac:dyDescent="0.25"/>
    <row r="41987" customFormat="1" x14ac:dyDescent="0.25"/>
    <row r="41988" customFormat="1" x14ac:dyDescent="0.25"/>
    <row r="41989" customFormat="1" x14ac:dyDescent="0.25"/>
    <row r="41990" customFormat="1" x14ac:dyDescent="0.25"/>
    <row r="41991" customFormat="1" x14ac:dyDescent="0.25"/>
    <row r="41992" customFormat="1" x14ac:dyDescent="0.25"/>
    <row r="41993" customFormat="1" x14ac:dyDescent="0.25"/>
    <row r="41994" customFormat="1" x14ac:dyDescent="0.25"/>
    <row r="41995" customFormat="1" x14ac:dyDescent="0.25"/>
    <row r="41996" customFormat="1" x14ac:dyDescent="0.25"/>
    <row r="41997" customFormat="1" x14ac:dyDescent="0.25"/>
    <row r="41998" customFormat="1" x14ac:dyDescent="0.25"/>
    <row r="41999" customFormat="1" x14ac:dyDescent="0.25"/>
    <row r="42000" customFormat="1" x14ac:dyDescent="0.25"/>
    <row r="42001" customFormat="1" x14ac:dyDescent="0.25"/>
    <row r="42002" customFormat="1" x14ac:dyDescent="0.25"/>
    <row r="42003" customFormat="1" x14ac:dyDescent="0.25"/>
    <row r="42004" customFormat="1" x14ac:dyDescent="0.25"/>
    <row r="42005" customFormat="1" x14ac:dyDescent="0.25"/>
    <row r="42006" customFormat="1" x14ac:dyDescent="0.25"/>
    <row r="42007" customFormat="1" x14ac:dyDescent="0.25"/>
    <row r="42008" customFormat="1" x14ac:dyDescent="0.25"/>
    <row r="42009" customFormat="1" x14ac:dyDescent="0.25"/>
    <row r="42010" customFormat="1" x14ac:dyDescent="0.25"/>
    <row r="42011" customFormat="1" x14ac:dyDescent="0.25"/>
    <row r="42012" customFormat="1" x14ac:dyDescent="0.25"/>
    <row r="42013" customFormat="1" x14ac:dyDescent="0.25"/>
    <row r="42014" customFormat="1" x14ac:dyDescent="0.25"/>
    <row r="42015" customFormat="1" x14ac:dyDescent="0.25"/>
    <row r="42016" customFormat="1" x14ac:dyDescent="0.25"/>
    <row r="42017" customFormat="1" x14ac:dyDescent="0.25"/>
    <row r="42018" customFormat="1" x14ac:dyDescent="0.25"/>
    <row r="42019" customFormat="1" x14ac:dyDescent="0.25"/>
    <row r="42020" customFormat="1" x14ac:dyDescent="0.25"/>
    <row r="42021" customFormat="1" x14ac:dyDescent="0.25"/>
    <row r="42022" customFormat="1" x14ac:dyDescent="0.25"/>
    <row r="42023" customFormat="1" x14ac:dyDescent="0.25"/>
    <row r="42024" customFormat="1" x14ac:dyDescent="0.25"/>
    <row r="42025" customFormat="1" x14ac:dyDescent="0.25"/>
    <row r="42026" customFormat="1" x14ac:dyDescent="0.25"/>
    <row r="42027" customFormat="1" x14ac:dyDescent="0.25"/>
    <row r="42028" customFormat="1" x14ac:dyDescent="0.25"/>
    <row r="42029" customFormat="1" x14ac:dyDescent="0.25"/>
    <row r="42030" customFormat="1" x14ac:dyDescent="0.25"/>
    <row r="42031" customFormat="1" x14ac:dyDescent="0.25"/>
    <row r="42032" customFormat="1" x14ac:dyDescent="0.25"/>
    <row r="42033" customFormat="1" x14ac:dyDescent="0.25"/>
    <row r="42034" customFormat="1" x14ac:dyDescent="0.25"/>
    <row r="42035" customFormat="1" x14ac:dyDescent="0.25"/>
    <row r="42036" customFormat="1" x14ac:dyDescent="0.25"/>
    <row r="42037" customFormat="1" x14ac:dyDescent="0.25"/>
    <row r="42038" customFormat="1" x14ac:dyDescent="0.25"/>
    <row r="42039" customFormat="1" x14ac:dyDescent="0.25"/>
    <row r="42040" customFormat="1" x14ac:dyDescent="0.25"/>
    <row r="42041" customFormat="1" x14ac:dyDescent="0.25"/>
    <row r="42042" customFormat="1" x14ac:dyDescent="0.25"/>
    <row r="42043" customFormat="1" x14ac:dyDescent="0.25"/>
    <row r="42044" customFormat="1" x14ac:dyDescent="0.25"/>
    <row r="42045" customFormat="1" x14ac:dyDescent="0.25"/>
    <row r="42046" customFormat="1" x14ac:dyDescent="0.25"/>
    <row r="42047" customFormat="1" x14ac:dyDescent="0.25"/>
    <row r="42048" customFormat="1" x14ac:dyDescent="0.25"/>
    <row r="42049" customFormat="1" x14ac:dyDescent="0.25"/>
    <row r="42050" customFormat="1" x14ac:dyDescent="0.25"/>
    <row r="42051" customFormat="1" x14ac:dyDescent="0.25"/>
    <row r="42052" customFormat="1" x14ac:dyDescent="0.25"/>
    <row r="42053" customFormat="1" x14ac:dyDescent="0.25"/>
    <row r="42054" customFormat="1" x14ac:dyDescent="0.25"/>
    <row r="42055" customFormat="1" x14ac:dyDescent="0.25"/>
    <row r="42056" customFormat="1" x14ac:dyDescent="0.25"/>
    <row r="42057" customFormat="1" x14ac:dyDescent="0.25"/>
    <row r="42058" customFormat="1" x14ac:dyDescent="0.25"/>
    <row r="42059" customFormat="1" x14ac:dyDescent="0.25"/>
    <row r="42060" customFormat="1" x14ac:dyDescent="0.25"/>
    <row r="42061" customFormat="1" x14ac:dyDescent="0.25"/>
    <row r="42062" customFormat="1" x14ac:dyDescent="0.25"/>
    <row r="42063" customFormat="1" x14ac:dyDescent="0.25"/>
    <row r="42064" customFormat="1" x14ac:dyDescent="0.25"/>
    <row r="42065" customFormat="1" x14ac:dyDescent="0.25"/>
    <row r="42066" customFormat="1" x14ac:dyDescent="0.25"/>
    <row r="42067" customFormat="1" x14ac:dyDescent="0.25"/>
    <row r="42068" customFormat="1" x14ac:dyDescent="0.25"/>
    <row r="42069" customFormat="1" x14ac:dyDescent="0.25"/>
    <row r="42070" customFormat="1" x14ac:dyDescent="0.25"/>
    <row r="42071" customFormat="1" x14ac:dyDescent="0.25"/>
    <row r="42072" customFormat="1" x14ac:dyDescent="0.25"/>
    <row r="42073" customFormat="1" x14ac:dyDescent="0.25"/>
    <row r="42074" customFormat="1" x14ac:dyDescent="0.25"/>
    <row r="42075" customFormat="1" x14ac:dyDescent="0.25"/>
    <row r="42076" customFormat="1" x14ac:dyDescent="0.25"/>
    <row r="42077" customFormat="1" x14ac:dyDescent="0.25"/>
    <row r="42078" customFormat="1" x14ac:dyDescent="0.25"/>
    <row r="42079" customFormat="1" x14ac:dyDescent="0.25"/>
    <row r="42080" customFormat="1" x14ac:dyDescent="0.25"/>
    <row r="42081" customFormat="1" x14ac:dyDescent="0.25"/>
    <row r="42082" customFormat="1" x14ac:dyDescent="0.25"/>
    <row r="42083" customFormat="1" x14ac:dyDescent="0.25"/>
    <row r="42084" customFormat="1" x14ac:dyDescent="0.25"/>
    <row r="42085" customFormat="1" x14ac:dyDescent="0.25"/>
    <row r="42086" customFormat="1" x14ac:dyDescent="0.25"/>
    <row r="42087" customFormat="1" x14ac:dyDescent="0.25"/>
    <row r="42088" customFormat="1" x14ac:dyDescent="0.25"/>
    <row r="42089" customFormat="1" x14ac:dyDescent="0.25"/>
    <row r="42090" customFormat="1" x14ac:dyDescent="0.25"/>
    <row r="42091" customFormat="1" x14ac:dyDescent="0.25"/>
    <row r="42092" customFormat="1" x14ac:dyDescent="0.25"/>
    <row r="42093" customFormat="1" x14ac:dyDescent="0.25"/>
    <row r="42094" customFormat="1" x14ac:dyDescent="0.25"/>
    <row r="42095" customFormat="1" x14ac:dyDescent="0.25"/>
    <row r="42096" customFormat="1" x14ac:dyDescent="0.25"/>
    <row r="42097" customFormat="1" x14ac:dyDescent="0.25"/>
    <row r="42098" customFormat="1" x14ac:dyDescent="0.25"/>
    <row r="42099" customFormat="1" x14ac:dyDescent="0.25"/>
    <row r="42100" customFormat="1" x14ac:dyDescent="0.25"/>
    <row r="42101" customFormat="1" x14ac:dyDescent="0.25"/>
    <row r="42102" customFormat="1" x14ac:dyDescent="0.25"/>
    <row r="42103" customFormat="1" x14ac:dyDescent="0.25"/>
    <row r="42104" customFormat="1" x14ac:dyDescent="0.25"/>
    <row r="42105" customFormat="1" x14ac:dyDescent="0.25"/>
    <row r="42106" customFormat="1" x14ac:dyDescent="0.25"/>
    <row r="42107" customFormat="1" x14ac:dyDescent="0.25"/>
    <row r="42108" customFormat="1" x14ac:dyDescent="0.25"/>
    <row r="42109" customFormat="1" x14ac:dyDescent="0.25"/>
    <row r="42110" customFormat="1" x14ac:dyDescent="0.25"/>
    <row r="42111" customFormat="1" x14ac:dyDescent="0.25"/>
    <row r="42112" customFormat="1" x14ac:dyDescent="0.25"/>
    <row r="42113" customFormat="1" x14ac:dyDescent="0.25"/>
    <row r="42114" customFormat="1" x14ac:dyDescent="0.25"/>
    <row r="42115" customFormat="1" x14ac:dyDescent="0.25"/>
    <row r="42116" customFormat="1" x14ac:dyDescent="0.25"/>
    <row r="42117" customFormat="1" x14ac:dyDescent="0.25"/>
    <row r="42118" customFormat="1" x14ac:dyDescent="0.25"/>
    <row r="42119" customFormat="1" x14ac:dyDescent="0.25"/>
    <row r="42120" customFormat="1" x14ac:dyDescent="0.25"/>
    <row r="42121" customFormat="1" x14ac:dyDescent="0.25"/>
    <row r="42122" customFormat="1" x14ac:dyDescent="0.25"/>
    <row r="42123" customFormat="1" x14ac:dyDescent="0.25"/>
    <row r="42124" customFormat="1" x14ac:dyDescent="0.25"/>
    <row r="42125" customFormat="1" x14ac:dyDescent="0.25"/>
    <row r="42126" customFormat="1" x14ac:dyDescent="0.25"/>
    <row r="42127" customFormat="1" x14ac:dyDescent="0.25"/>
    <row r="42128" customFormat="1" x14ac:dyDescent="0.25"/>
    <row r="42129" customFormat="1" x14ac:dyDescent="0.25"/>
    <row r="42130" customFormat="1" x14ac:dyDescent="0.25"/>
    <row r="42131" customFormat="1" x14ac:dyDescent="0.25"/>
    <row r="42132" customFormat="1" x14ac:dyDescent="0.25"/>
    <row r="42133" customFormat="1" x14ac:dyDescent="0.25"/>
    <row r="42134" customFormat="1" x14ac:dyDescent="0.25"/>
    <row r="42135" customFormat="1" x14ac:dyDescent="0.25"/>
    <row r="42136" customFormat="1" x14ac:dyDescent="0.25"/>
    <row r="42137" customFormat="1" x14ac:dyDescent="0.25"/>
    <row r="42138" customFormat="1" x14ac:dyDescent="0.25"/>
    <row r="42139" customFormat="1" x14ac:dyDescent="0.25"/>
    <row r="42140" customFormat="1" x14ac:dyDescent="0.25"/>
    <row r="42141" customFormat="1" x14ac:dyDescent="0.25"/>
    <row r="42142" customFormat="1" x14ac:dyDescent="0.25"/>
    <row r="42143" customFormat="1" x14ac:dyDescent="0.25"/>
    <row r="42144" customFormat="1" x14ac:dyDescent="0.25"/>
    <row r="42145" customFormat="1" x14ac:dyDescent="0.25"/>
    <row r="42146" customFormat="1" x14ac:dyDescent="0.25"/>
    <row r="42147" customFormat="1" x14ac:dyDescent="0.25"/>
    <row r="42148" customFormat="1" x14ac:dyDescent="0.25"/>
    <row r="42149" customFormat="1" x14ac:dyDescent="0.25"/>
    <row r="42150" customFormat="1" x14ac:dyDescent="0.25"/>
    <row r="42151" customFormat="1" x14ac:dyDescent="0.25"/>
    <row r="42152" customFormat="1" x14ac:dyDescent="0.25"/>
    <row r="42153" customFormat="1" x14ac:dyDescent="0.25"/>
    <row r="42154" customFormat="1" x14ac:dyDescent="0.25"/>
    <row r="42155" customFormat="1" x14ac:dyDescent="0.25"/>
    <row r="42156" customFormat="1" x14ac:dyDescent="0.25"/>
    <row r="42157" customFormat="1" x14ac:dyDescent="0.25"/>
    <row r="42158" customFormat="1" x14ac:dyDescent="0.25"/>
    <row r="42159" customFormat="1" x14ac:dyDescent="0.25"/>
    <row r="42160" customFormat="1" x14ac:dyDescent="0.25"/>
    <row r="42161" customFormat="1" x14ac:dyDescent="0.25"/>
    <row r="42162" customFormat="1" x14ac:dyDescent="0.25"/>
    <row r="42163" customFormat="1" x14ac:dyDescent="0.25"/>
    <row r="42164" customFormat="1" x14ac:dyDescent="0.25"/>
    <row r="42165" customFormat="1" x14ac:dyDescent="0.25"/>
    <row r="42166" customFormat="1" x14ac:dyDescent="0.25"/>
    <row r="42167" customFormat="1" x14ac:dyDescent="0.25"/>
    <row r="42168" customFormat="1" x14ac:dyDescent="0.25"/>
    <row r="42169" customFormat="1" x14ac:dyDescent="0.25"/>
    <row r="42170" customFormat="1" x14ac:dyDescent="0.25"/>
    <row r="42171" customFormat="1" x14ac:dyDescent="0.25"/>
    <row r="42172" customFormat="1" x14ac:dyDescent="0.25"/>
    <row r="42173" customFormat="1" x14ac:dyDescent="0.25"/>
    <row r="42174" customFormat="1" x14ac:dyDescent="0.25"/>
    <row r="42175" customFormat="1" x14ac:dyDescent="0.25"/>
    <row r="42176" customFormat="1" x14ac:dyDescent="0.25"/>
    <row r="42177" customFormat="1" x14ac:dyDescent="0.25"/>
    <row r="42178" customFormat="1" x14ac:dyDescent="0.25"/>
    <row r="42179" customFormat="1" x14ac:dyDescent="0.25"/>
    <row r="42180" customFormat="1" x14ac:dyDescent="0.25"/>
    <row r="42181" customFormat="1" x14ac:dyDescent="0.25"/>
    <row r="42182" customFormat="1" x14ac:dyDescent="0.25"/>
    <row r="42183" customFormat="1" x14ac:dyDescent="0.25"/>
    <row r="42184" customFormat="1" x14ac:dyDescent="0.25"/>
    <row r="42185" customFormat="1" x14ac:dyDescent="0.25"/>
    <row r="42186" customFormat="1" x14ac:dyDescent="0.25"/>
    <row r="42187" customFormat="1" x14ac:dyDescent="0.25"/>
    <row r="42188" customFormat="1" x14ac:dyDescent="0.25"/>
    <row r="42189" customFormat="1" x14ac:dyDescent="0.25"/>
    <row r="42190" customFormat="1" x14ac:dyDescent="0.25"/>
    <row r="42191" customFormat="1" x14ac:dyDescent="0.25"/>
    <row r="42192" customFormat="1" x14ac:dyDescent="0.25"/>
    <row r="42193" customFormat="1" x14ac:dyDescent="0.25"/>
    <row r="42194" customFormat="1" x14ac:dyDescent="0.25"/>
    <row r="42195" customFormat="1" x14ac:dyDescent="0.25"/>
    <row r="42196" customFormat="1" x14ac:dyDescent="0.25"/>
    <row r="42197" customFormat="1" x14ac:dyDescent="0.25"/>
    <row r="42198" customFormat="1" x14ac:dyDescent="0.25"/>
    <row r="42199" customFormat="1" x14ac:dyDescent="0.25"/>
    <row r="42200" customFormat="1" x14ac:dyDescent="0.25"/>
    <row r="42201" customFormat="1" x14ac:dyDescent="0.25"/>
    <row r="42202" customFormat="1" x14ac:dyDescent="0.25"/>
    <row r="42203" customFormat="1" x14ac:dyDescent="0.25"/>
    <row r="42204" customFormat="1" x14ac:dyDescent="0.25"/>
    <row r="42205" customFormat="1" x14ac:dyDescent="0.25"/>
    <row r="42206" customFormat="1" x14ac:dyDescent="0.25"/>
    <row r="42207" customFormat="1" x14ac:dyDescent="0.25"/>
    <row r="42208" customFormat="1" x14ac:dyDescent="0.25"/>
    <row r="42209" customFormat="1" x14ac:dyDescent="0.25"/>
    <row r="42210" customFormat="1" x14ac:dyDescent="0.25"/>
    <row r="42211" customFormat="1" x14ac:dyDescent="0.25"/>
    <row r="42212" customFormat="1" x14ac:dyDescent="0.25"/>
    <row r="42213" customFormat="1" x14ac:dyDescent="0.25"/>
    <row r="42214" customFormat="1" x14ac:dyDescent="0.25"/>
    <row r="42215" customFormat="1" x14ac:dyDescent="0.25"/>
    <row r="42216" customFormat="1" x14ac:dyDescent="0.25"/>
    <row r="42217" customFormat="1" x14ac:dyDescent="0.25"/>
    <row r="42218" customFormat="1" x14ac:dyDescent="0.25"/>
    <row r="42219" customFormat="1" x14ac:dyDescent="0.25"/>
    <row r="42220" customFormat="1" x14ac:dyDescent="0.25"/>
    <row r="42221" customFormat="1" x14ac:dyDescent="0.25"/>
    <row r="42222" customFormat="1" x14ac:dyDescent="0.25"/>
    <row r="42223" customFormat="1" x14ac:dyDescent="0.25"/>
    <row r="42224" customFormat="1" x14ac:dyDescent="0.25"/>
    <row r="42225" customFormat="1" x14ac:dyDescent="0.25"/>
    <row r="42226" customFormat="1" x14ac:dyDescent="0.25"/>
    <row r="42227" customFormat="1" x14ac:dyDescent="0.25"/>
    <row r="42228" customFormat="1" x14ac:dyDescent="0.25"/>
    <row r="42229" customFormat="1" x14ac:dyDescent="0.25"/>
    <row r="42230" customFormat="1" x14ac:dyDescent="0.25"/>
    <row r="42231" customFormat="1" x14ac:dyDescent="0.25"/>
    <row r="42232" customFormat="1" x14ac:dyDescent="0.25"/>
    <row r="42233" customFormat="1" x14ac:dyDescent="0.25"/>
    <row r="42234" customFormat="1" x14ac:dyDescent="0.25"/>
    <row r="42235" customFormat="1" x14ac:dyDescent="0.25"/>
    <row r="42236" customFormat="1" x14ac:dyDescent="0.25"/>
    <row r="42237" customFormat="1" x14ac:dyDescent="0.25"/>
    <row r="42238" customFormat="1" x14ac:dyDescent="0.25"/>
    <row r="42239" customFormat="1" x14ac:dyDescent="0.25"/>
    <row r="42240" customFormat="1" x14ac:dyDescent="0.25"/>
    <row r="42241" customFormat="1" x14ac:dyDescent="0.25"/>
    <row r="42242" customFormat="1" x14ac:dyDescent="0.25"/>
    <row r="42243" customFormat="1" x14ac:dyDescent="0.25"/>
    <row r="42244" customFormat="1" x14ac:dyDescent="0.25"/>
    <row r="42245" customFormat="1" x14ac:dyDescent="0.25"/>
    <row r="42246" customFormat="1" x14ac:dyDescent="0.25"/>
    <row r="42247" customFormat="1" x14ac:dyDescent="0.25"/>
    <row r="42248" customFormat="1" x14ac:dyDescent="0.25"/>
    <row r="42249" customFormat="1" x14ac:dyDescent="0.25"/>
    <row r="42250" customFormat="1" x14ac:dyDescent="0.25"/>
    <row r="42251" customFormat="1" x14ac:dyDescent="0.25"/>
    <row r="42252" customFormat="1" x14ac:dyDescent="0.25"/>
    <row r="42253" customFormat="1" x14ac:dyDescent="0.25"/>
    <row r="42254" customFormat="1" x14ac:dyDescent="0.25"/>
    <row r="42255" customFormat="1" x14ac:dyDescent="0.25"/>
    <row r="42256" customFormat="1" x14ac:dyDescent="0.25"/>
    <row r="42257" customFormat="1" x14ac:dyDescent="0.25"/>
    <row r="42258" customFormat="1" x14ac:dyDescent="0.25"/>
    <row r="42259" customFormat="1" x14ac:dyDescent="0.25"/>
    <row r="42260" customFormat="1" x14ac:dyDescent="0.25"/>
    <row r="42261" customFormat="1" x14ac:dyDescent="0.25"/>
    <row r="42262" customFormat="1" x14ac:dyDescent="0.25"/>
    <row r="42263" customFormat="1" x14ac:dyDescent="0.25"/>
    <row r="42264" customFormat="1" x14ac:dyDescent="0.25"/>
    <row r="42265" customFormat="1" x14ac:dyDescent="0.25"/>
    <row r="42266" customFormat="1" x14ac:dyDescent="0.25"/>
    <row r="42267" customFormat="1" x14ac:dyDescent="0.25"/>
    <row r="42268" customFormat="1" x14ac:dyDescent="0.25"/>
    <row r="42269" customFormat="1" x14ac:dyDescent="0.25"/>
    <row r="42270" customFormat="1" x14ac:dyDescent="0.25"/>
    <row r="42271" customFormat="1" x14ac:dyDescent="0.25"/>
    <row r="42272" customFormat="1" x14ac:dyDescent="0.25"/>
    <row r="42273" customFormat="1" x14ac:dyDescent="0.25"/>
    <row r="42274" customFormat="1" x14ac:dyDescent="0.25"/>
    <row r="42275" customFormat="1" x14ac:dyDescent="0.25"/>
    <row r="42276" customFormat="1" x14ac:dyDescent="0.25"/>
    <row r="42277" customFormat="1" x14ac:dyDescent="0.25"/>
    <row r="42278" customFormat="1" x14ac:dyDescent="0.25"/>
    <row r="42279" customFormat="1" x14ac:dyDescent="0.25"/>
    <row r="42280" customFormat="1" x14ac:dyDescent="0.25"/>
    <row r="42281" customFormat="1" x14ac:dyDescent="0.25"/>
    <row r="42282" customFormat="1" x14ac:dyDescent="0.25"/>
    <row r="42283" customFormat="1" x14ac:dyDescent="0.25"/>
    <row r="42284" customFormat="1" x14ac:dyDescent="0.25"/>
    <row r="42285" customFormat="1" x14ac:dyDescent="0.25"/>
    <row r="42286" customFormat="1" x14ac:dyDescent="0.25"/>
    <row r="42287" customFormat="1" x14ac:dyDescent="0.25"/>
    <row r="42288" customFormat="1" x14ac:dyDescent="0.25"/>
    <row r="42289" customFormat="1" x14ac:dyDescent="0.25"/>
    <row r="42290" customFormat="1" x14ac:dyDescent="0.25"/>
    <row r="42291" customFormat="1" x14ac:dyDescent="0.25"/>
    <row r="42292" customFormat="1" x14ac:dyDescent="0.25"/>
    <row r="42293" customFormat="1" x14ac:dyDescent="0.25"/>
    <row r="42294" customFormat="1" x14ac:dyDescent="0.25"/>
    <row r="42295" customFormat="1" x14ac:dyDescent="0.25"/>
    <row r="42296" customFormat="1" x14ac:dyDescent="0.25"/>
    <row r="42297" customFormat="1" x14ac:dyDescent="0.25"/>
    <row r="42298" customFormat="1" x14ac:dyDescent="0.25"/>
    <row r="42299" customFormat="1" x14ac:dyDescent="0.25"/>
    <row r="42300" customFormat="1" x14ac:dyDescent="0.25"/>
    <row r="42301" customFormat="1" x14ac:dyDescent="0.25"/>
    <row r="42302" customFormat="1" x14ac:dyDescent="0.25"/>
    <row r="42303" customFormat="1" x14ac:dyDescent="0.25"/>
    <row r="42304" customFormat="1" x14ac:dyDescent="0.25"/>
    <row r="42305" customFormat="1" x14ac:dyDescent="0.25"/>
    <row r="42306" customFormat="1" x14ac:dyDescent="0.25"/>
    <row r="42307" customFormat="1" x14ac:dyDescent="0.25"/>
    <row r="42308" customFormat="1" x14ac:dyDescent="0.25"/>
    <row r="42309" customFormat="1" x14ac:dyDescent="0.25"/>
    <row r="42310" customFormat="1" x14ac:dyDescent="0.25"/>
    <row r="42311" customFormat="1" x14ac:dyDescent="0.25"/>
    <row r="42312" customFormat="1" x14ac:dyDescent="0.25"/>
    <row r="42313" customFormat="1" x14ac:dyDescent="0.25"/>
    <row r="42314" customFormat="1" x14ac:dyDescent="0.25"/>
    <row r="42315" customFormat="1" x14ac:dyDescent="0.25"/>
    <row r="42316" customFormat="1" x14ac:dyDescent="0.25"/>
    <row r="42317" customFormat="1" x14ac:dyDescent="0.25"/>
    <row r="42318" customFormat="1" x14ac:dyDescent="0.25"/>
    <row r="42319" customFormat="1" x14ac:dyDescent="0.25"/>
    <row r="42320" customFormat="1" x14ac:dyDescent="0.25"/>
    <row r="42321" customFormat="1" x14ac:dyDescent="0.25"/>
    <row r="42322" customFormat="1" x14ac:dyDescent="0.25"/>
    <row r="42323" customFormat="1" x14ac:dyDescent="0.25"/>
    <row r="42324" customFormat="1" x14ac:dyDescent="0.25"/>
    <row r="42325" customFormat="1" x14ac:dyDescent="0.25"/>
    <row r="42326" customFormat="1" x14ac:dyDescent="0.25"/>
    <row r="42327" customFormat="1" x14ac:dyDescent="0.25"/>
    <row r="42328" customFormat="1" x14ac:dyDescent="0.25"/>
    <row r="42329" customFormat="1" x14ac:dyDescent="0.25"/>
    <row r="42330" customFormat="1" x14ac:dyDescent="0.25"/>
    <row r="42331" customFormat="1" x14ac:dyDescent="0.25"/>
    <row r="42332" customFormat="1" x14ac:dyDescent="0.25"/>
    <row r="42333" customFormat="1" x14ac:dyDescent="0.25"/>
    <row r="42334" customFormat="1" x14ac:dyDescent="0.25"/>
    <row r="42335" customFormat="1" x14ac:dyDescent="0.25"/>
    <row r="42336" customFormat="1" x14ac:dyDescent="0.25"/>
    <row r="42337" customFormat="1" x14ac:dyDescent="0.25"/>
    <row r="42338" customFormat="1" x14ac:dyDescent="0.25"/>
    <row r="42339" customFormat="1" x14ac:dyDescent="0.25"/>
    <row r="42340" customFormat="1" x14ac:dyDescent="0.25"/>
    <row r="42341" customFormat="1" x14ac:dyDescent="0.25"/>
    <row r="42342" customFormat="1" x14ac:dyDescent="0.25"/>
    <row r="42343" customFormat="1" x14ac:dyDescent="0.25"/>
    <row r="42344" customFormat="1" x14ac:dyDescent="0.25"/>
    <row r="42345" customFormat="1" x14ac:dyDescent="0.25"/>
    <row r="42346" customFormat="1" x14ac:dyDescent="0.25"/>
    <row r="42347" customFormat="1" x14ac:dyDescent="0.25"/>
    <row r="42348" customFormat="1" x14ac:dyDescent="0.25"/>
    <row r="42349" customFormat="1" x14ac:dyDescent="0.25"/>
    <row r="42350" customFormat="1" x14ac:dyDescent="0.25"/>
    <row r="42351" customFormat="1" x14ac:dyDescent="0.25"/>
    <row r="42352" customFormat="1" x14ac:dyDescent="0.25"/>
    <row r="42353" customFormat="1" x14ac:dyDescent="0.25"/>
    <row r="42354" customFormat="1" x14ac:dyDescent="0.25"/>
    <row r="42355" customFormat="1" x14ac:dyDescent="0.25"/>
    <row r="42356" customFormat="1" x14ac:dyDescent="0.25"/>
    <row r="42357" customFormat="1" x14ac:dyDescent="0.25"/>
    <row r="42358" customFormat="1" x14ac:dyDescent="0.25"/>
    <row r="42359" customFormat="1" x14ac:dyDescent="0.25"/>
    <row r="42360" customFormat="1" x14ac:dyDescent="0.25"/>
    <row r="42361" customFormat="1" x14ac:dyDescent="0.25"/>
    <row r="42362" customFormat="1" x14ac:dyDescent="0.25"/>
    <row r="42363" customFormat="1" x14ac:dyDescent="0.25"/>
    <row r="42364" customFormat="1" x14ac:dyDescent="0.25"/>
    <row r="42365" customFormat="1" x14ac:dyDescent="0.25"/>
    <row r="42366" customFormat="1" x14ac:dyDescent="0.25"/>
    <row r="42367" customFormat="1" x14ac:dyDescent="0.25"/>
    <row r="42368" customFormat="1" x14ac:dyDescent="0.25"/>
    <row r="42369" customFormat="1" x14ac:dyDescent="0.25"/>
    <row r="42370" customFormat="1" x14ac:dyDescent="0.25"/>
    <row r="42371" customFormat="1" x14ac:dyDescent="0.25"/>
    <row r="42372" customFormat="1" x14ac:dyDescent="0.25"/>
    <row r="42373" customFormat="1" x14ac:dyDescent="0.25"/>
    <row r="42374" customFormat="1" x14ac:dyDescent="0.25"/>
    <row r="42375" customFormat="1" x14ac:dyDescent="0.25"/>
    <row r="42376" customFormat="1" x14ac:dyDescent="0.25"/>
    <row r="42377" customFormat="1" x14ac:dyDescent="0.25"/>
    <row r="42378" customFormat="1" x14ac:dyDescent="0.25"/>
    <row r="42379" customFormat="1" x14ac:dyDescent="0.25"/>
    <row r="42380" customFormat="1" x14ac:dyDescent="0.25"/>
    <row r="42381" customFormat="1" x14ac:dyDescent="0.25"/>
    <row r="42382" customFormat="1" x14ac:dyDescent="0.25"/>
    <row r="42383" customFormat="1" x14ac:dyDescent="0.25"/>
    <row r="42384" customFormat="1" x14ac:dyDescent="0.25"/>
    <row r="42385" customFormat="1" x14ac:dyDescent="0.25"/>
    <row r="42386" customFormat="1" x14ac:dyDescent="0.25"/>
    <row r="42387" customFormat="1" x14ac:dyDescent="0.25"/>
    <row r="42388" customFormat="1" x14ac:dyDescent="0.25"/>
    <row r="42389" customFormat="1" x14ac:dyDescent="0.25"/>
    <row r="42390" customFormat="1" x14ac:dyDescent="0.25"/>
    <row r="42391" customFormat="1" x14ac:dyDescent="0.25"/>
    <row r="42392" customFormat="1" x14ac:dyDescent="0.25"/>
    <row r="42393" customFormat="1" x14ac:dyDescent="0.25"/>
    <row r="42394" customFormat="1" x14ac:dyDescent="0.25"/>
    <row r="42395" customFormat="1" x14ac:dyDescent="0.25"/>
    <row r="42396" customFormat="1" x14ac:dyDescent="0.25"/>
    <row r="42397" customFormat="1" x14ac:dyDescent="0.25"/>
    <row r="42398" customFormat="1" x14ac:dyDescent="0.25"/>
    <row r="42399" customFormat="1" x14ac:dyDescent="0.25"/>
    <row r="42400" customFormat="1" x14ac:dyDescent="0.25"/>
    <row r="42401" customFormat="1" x14ac:dyDescent="0.25"/>
    <row r="42402" customFormat="1" x14ac:dyDescent="0.25"/>
    <row r="42403" customFormat="1" x14ac:dyDescent="0.25"/>
    <row r="42404" customFormat="1" x14ac:dyDescent="0.25"/>
    <row r="42405" customFormat="1" x14ac:dyDescent="0.25"/>
    <row r="42406" customFormat="1" x14ac:dyDescent="0.25"/>
    <row r="42407" customFormat="1" x14ac:dyDescent="0.25"/>
    <row r="42408" customFormat="1" x14ac:dyDescent="0.25"/>
    <row r="42409" customFormat="1" x14ac:dyDescent="0.25"/>
    <row r="42410" customFormat="1" x14ac:dyDescent="0.25"/>
    <row r="42411" customFormat="1" x14ac:dyDescent="0.25"/>
    <row r="42412" customFormat="1" x14ac:dyDescent="0.25"/>
    <row r="42413" customFormat="1" x14ac:dyDescent="0.25"/>
    <row r="42414" customFormat="1" x14ac:dyDescent="0.25"/>
    <row r="42415" customFormat="1" x14ac:dyDescent="0.25"/>
    <row r="42416" customFormat="1" x14ac:dyDescent="0.25"/>
    <row r="42417" customFormat="1" x14ac:dyDescent="0.25"/>
    <row r="42418" customFormat="1" x14ac:dyDescent="0.25"/>
    <row r="42419" customFormat="1" x14ac:dyDescent="0.25"/>
    <row r="42420" customFormat="1" x14ac:dyDescent="0.25"/>
    <row r="42421" customFormat="1" x14ac:dyDescent="0.25"/>
    <row r="42422" customFormat="1" x14ac:dyDescent="0.25"/>
    <row r="42423" customFormat="1" x14ac:dyDescent="0.25"/>
    <row r="42424" customFormat="1" x14ac:dyDescent="0.25"/>
    <row r="42425" customFormat="1" x14ac:dyDescent="0.25"/>
    <row r="42426" customFormat="1" x14ac:dyDescent="0.25"/>
    <row r="42427" customFormat="1" x14ac:dyDescent="0.25"/>
    <row r="42428" customFormat="1" x14ac:dyDescent="0.25"/>
    <row r="42429" customFormat="1" x14ac:dyDescent="0.25"/>
    <row r="42430" customFormat="1" x14ac:dyDescent="0.25"/>
    <row r="42431" customFormat="1" x14ac:dyDescent="0.25"/>
    <row r="42432" customFormat="1" x14ac:dyDescent="0.25"/>
    <row r="42433" customFormat="1" x14ac:dyDescent="0.25"/>
    <row r="42434" customFormat="1" x14ac:dyDescent="0.25"/>
    <row r="42435" customFormat="1" x14ac:dyDescent="0.25"/>
    <row r="42436" customFormat="1" x14ac:dyDescent="0.25"/>
    <row r="42437" customFormat="1" x14ac:dyDescent="0.25"/>
    <row r="42438" customFormat="1" x14ac:dyDescent="0.25"/>
    <row r="42439" customFormat="1" x14ac:dyDescent="0.25"/>
    <row r="42440" customFormat="1" x14ac:dyDescent="0.25"/>
    <row r="42441" customFormat="1" x14ac:dyDescent="0.25"/>
    <row r="42442" customFormat="1" x14ac:dyDescent="0.25"/>
    <row r="42443" customFormat="1" x14ac:dyDescent="0.25"/>
    <row r="42444" customFormat="1" x14ac:dyDescent="0.25"/>
    <row r="42445" customFormat="1" x14ac:dyDescent="0.25"/>
    <row r="42446" customFormat="1" x14ac:dyDescent="0.25"/>
    <row r="42447" customFormat="1" x14ac:dyDescent="0.25"/>
    <row r="42448" customFormat="1" x14ac:dyDescent="0.25"/>
    <row r="42449" customFormat="1" x14ac:dyDescent="0.25"/>
    <row r="42450" customFormat="1" x14ac:dyDescent="0.25"/>
    <row r="42451" customFormat="1" x14ac:dyDescent="0.25"/>
    <row r="42452" customFormat="1" x14ac:dyDescent="0.25"/>
    <row r="42453" customFormat="1" x14ac:dyDescent="0.25"/>
    <row r="42454" customFormat="1" x14ac:dyDescent="0.25"/>
    <row r="42455" customFormat="1" x14ac:dyDescent="0.25"/>
    <row r="42456" customFormat="1" x14ac:dyDescent="0.25"/>
    <row r="42457" customFormat="1" x14ac:dyDescent="0.25"/>
    <row r="42458" customFormat="1" x14ac:dyDescent="0.25"/>
    <row r="42459" customFormat="1" x14ac:dyDescent="0.25"/>
    <row r="42460" customFormat="1" x14ac:dyDescent="0.25"/>
    <row r="42461" customFormat="1" x14ac:dyDescent="0.25"/>
    <row r="42462" customFormat="1" x14ac:dyDescent="0.25"/>
    <row r="42463" customFormat="1" x14ac:dyDescent="0.25"/>
    <row r="42464" customFormat="1" x14ac:dyDescent="0.25"/>
    <row r="42465" customFormat="1" x14ac:dyDescent="0.25"/>
    <row r="42466" customFormat="1" x14ac:dyDescent="0.25"/>
    <row r="42467" customFormat="1" x14ac:dyDescent="0.25"/>
    <row r="42468" customFormat="1" x14ac:dyDescent="0.25"/>
    <row r="42469" customFormat="1" x14ac:dyDescent="0.25"/>
    <row r="42470" customFormat="1" x14ac:dyDescent="0.25"/>
    <row r="42471" customFormat="1" x14ac:dyDescent="0.25"/>
    <row r="42472" customFormat="1" x14ac:dyDescent="0.25"/>
    <row r="42473" customFormat="1" x14ac:dyDescent="0.25"/>
    <row r="42474" customFormat="1" x14ac:dyDescent="0.25"/>
    <row r="42475" customFormat="1" x14ac:dyDescent="0.25"/>
    <row r="42476" customFormat="1" x14ac:dyDescent="0.25"/>
    <row r="42477" customFormat="1" x14ac:dyDescent="0.25"/>
    <row r="42478" customFormat="1" x14ac:dyDescent="0.25"/>
    <row r="42479" customFormat="1" x14ac:dyDescent="0.25"/>
    <row r="42480" customFormat="1" x14ac:dyDescent="0.25"/>
    <row r="42481" customFormat="1" x14ac:dyDescent="0.25"/>
    <row r="42482" customFormat="1" x14ac:dyDescent="0.25"/>
    <row r="42483" customFormat="1" x14ac:dyDescent="0.25"/>
    <row r="42484" customFormat="1" x14ac:dyDescent="0.25"/>
    <row r="42485" customFormat="1" x14ac:dyDescent="0.25"/>
    <row r="42486" customFormat="1" x14ac:dyDescent="0.25"/>
    <row r="42487" customFormat="1" x14ac:dyDescent="0.25"/>
    <row r="42488" customFormat="1" x14ac:dyDescent="0.25"/>
    <row r="42489" customFormat="1" x14ac:dyDescent="0.25"/>
    <row r="42490" customFormat="1" x14ac:dyDescent="0.25"/>
    <row r="42491" customFormat="1" x14ac:dyDescent="0.25"/>
    <row r="42492" customFormat="1" x14ac:dyDescent="0.25"/>
    <row r="42493" customFormat="1" x14ac:dyDescent="0.25"/>
    <row r="42494" customFormat="1" x14ac:dyDescent="0.25"/>
    <row r="42495" customFormat="1" x14ac:dyDescent="0.25"/>
    <row r="42496" customFormat="1" x14ac:dyDescent="0.25"/>
    <row r="42497" customFormat="1" x14ac:dyDescent="0.25"/>
    <row r="42498" customFormat="1" x14ac:dyDescent="0.25"/>
    <row r="42499" customFormat="1" x14ac:dyDescent="0.25"/>
    <row r="42500" customFormat="1" x14ac:dyDescent="0.25"/>
    <row r="42501" customFormat="1" x14ac:dyDescent="0.25"/>
    <row r="42502" customFormat="1" x14ac:dyDescent="0.25"/>
    <row r="42503" customFormat="1" x14ac:dyDescent="0.25"/>
    <row r="42504" customFormat="1" x14ac:dyDescent="0.25"/>
    <row r="42505" customFormat="1" x14ac:dyDescent="0.25"/>
    <row r="42506" customFormat="1" x14ac:dyDescent="0.25"/>
    <row r="42507" customFormat="1" x14ac:dyDescent="0.25"/>
    <row r="42508" customFormat="1" x14ac:dyDescent="0.25"/>
    <row r="42509" customFormat="1" x14ac:dyDescent="0.25"/>
    <row r="42510" customFormat="1" x14ac:dyDescent="0.25"/>
    <row r="42511" customFormat="1" x14ac:dyDescent="0.25"/>
    <row r="42512" customFormat="1" x14ac:dyDescent="0.25"/>
    <row r="42513" customFormat="1" x14ac:dyDescent="0.25"/>
    <row r="42514" customFormat="1" x14ac:dyDescent="0.25"/>
    <row r="42515" customFormat="1" x14ac:dyDescent="0.25"/>
    <row r="42516" customFormat="1" x14ac:dyDescent="0.25"/>
    <row r="42517" customFormat="1" x14ac:dyDescent="0.25"/>
    <row r="42518" customFormat="1" x14ac:dyDescent="0.25"/>
    <row r="42519" customFormat="1" x14ac:dyDescent="0.25"/>
    <row r="42520" customFormat="1" x14ac:dyDescent="0.25"/>
    <row r="42521" customFormat="1" x14ac:dyDescent="0.25"/>
    <row r="42522" customFormat="1" x14ac:dyDescent="0.25"/>
    <row r="42523" customFormat="1" x14ac:dyDescent="0.25"/>
    <row r="42524" customFormat="1" x14ac:dyDescent="0.25"/>
    <row r="42525" customFormat="1" x14ac:dyDescent="0.25"/>
    <row r="42526" customFormat="1" x14ac:dyDescent="0.25"/>
    <row r="42527" customFormat="1" x14ac:dyDescent="0.25"/>
    <row r="42528" customFormat="1" x14ac:dyDescent="0.25"/>
    <row r="42529" customFormat="1" x14ac:dyDescent="0.25"/>
    <row r="42530" customFormat="1" x14ac:dyDescent="0.25"/>
    <row r="42531" customFormat="1" x14ac:dyDescent="0.25"/>
    <row r="42532" customFormat="1" x14ac:dyDescent="0.25"/>
    <row r="42533" customFormat="1" x14ac:dyDescent="0.25"/>
    <row r="42534" customFormat="1" x14ac:dyDescent="0.25"/>
    <row r="42535" customFormat="1" x14ac:dyDescent="0.25"/>
    <row r="42536" customFormat="1" x14ac:dyDescent="0.25"/>
    <row r="42537" customFormat="1" x14ac:dyDescent="0.25"/>
    <row r="42538" customFormat="1" x14ac:dyDescent="0.25"/>
    <row r="42539" customFormat="1" x14ac:dyDescent="0.25"/>
    <row r="42540" customFormat="1" x14ac:dyDescent="0.25"/>
    <row r="42541" customFormat="1" x14ac:dyDescent="0.25"/>
    <row r="42542" customFormat="1" x14ac:dyDescent="0.25"/>
    <row r="42543" customFormat="1" x14ac:dyDescent="0.25"/>
    <row r="42544" customFormat="1" x14ac:dyDescent="0.25"/>
    <row r="42545" customFormat="1" x14ac:dyDescent="0.25"/>
    <row r="42546" customFormat="1" x14ac:dyDescent="0.25"/>
    <row r="42547" customFormat="1" x14ac:dyDescent="0.25"/>
    <row r="42548" customFormat="1" x14ac:dyDescent="0.25"/>
    <row r="42549" customFormat="1" x14ac:dyDescent="0.25"/>
    <row r="42550" customFormat="1" x14ac:dyDescent="0.25"/>
    <row r="42551" customFormat="1" x14ac:dyDescent="0.25"/>
    <row r="42552" customFormat="1" x14ac:dyDescent="0.25"/>
    <row r="42553" customFormat="1" x14ac:dyDescent="0.25"/>
    <row r="42554" customFormat="1" x14ac:dyDescent="0.25"/>
    <row r="42555" customFormat="1" x14ac:dyDescent="0.25"/>
    <row r="42556" customFormat="1" x14ac:dyDescent="0.25"/>
    <row r="42557" customFormat="1" x14ac:dyDescent="0.25"/>
    <row r="42558" customFormat="1" x14ac:dyDescent="0.25"/>
    <row r="42559" customFormat="1" x14ac:dyDescent="0.25"/>
    <row r="42560" customFormat="1" x14ac:dyDescent="0.25"/>
    <row r="42561" customFormat="1" x14ac:dyDescent="0.25"/>
    <row r="42562" customFormat="1" x14ac:dyDescent="0.25"/>
    <row r="42563" customFormat="1" x14ac:dyDescent="0.25"/>
    <row r="42564" customFormat="1" x14ac:dyDescent="0.25"/>
    <row r="42565" customFormat="1" x14ac:dyDescent="0.25"/>
    <row r="42566" customFormat="1" x14ac:dyDescent="0.25"/>
    <row r="42567" customFormat="1" x14ac:dyDescent="0.25"/>
    <row r="42568" customFormat="1" x14ac:dyDescent="0.25"/>
    <row r="42569" customFormat="1" x14ac:dyDescent="0.25"/>
    <row r="42570" customFormat="1" x14ac:dyDescent="0.25"/>
    <row r="42571" customFormat="1" x14ac:dyDescent="0.25"/>
    <row r="42572" customFormat="1" x14ac:dyDescent="0.25"/>
    <row r="42573" customFormat="1" x14ac:dyDescent="0.25"/>
    <row r="42574" customFormat="1" x14ac:dyDescent="0.25"/>
    <row r="42575" customFormat="1" x14ac:dyDescent="0.25"/>
    <row r="42576" customFormat="1" x14ac:dyDescent="0.25"/>
    <row r="42577" customFormat="1" x14ac:dyDescent="0.25"/>
    <row r="42578" customFormat="1" x14ac:dyDescent="0.25"/>
    <row r="42579" customFormat="1" x14ac:dyDescent="0.25"/>
    <row r="42580" customFormat="1" x14ac:dyDescent="0.25"/>
    <row r="42581" customFormat="1" x14ac:dyDescent="0.25"/>
    <row r="42582" customFormat="1" x14ac:dyDescent="0.25"/>
    <row r="42583" customFormat="1" x14ac:dyDescent="0.25"/>
    <row r="42584" customFormat="1" x14ac:dyDescent="0.25"/>
    <row r="42585" customFormat="1" x14ac:dyDescent="0.25"/>
    <row r="42586" customFormat="1" x14ac:dyDescent="0.25"/>
    <row r="42587" customFormat="1" x14ac:dyDescent="0.25"/>
    <row r="42588" customFormat="1" x14ac:dyDescent="0.25"/>
    <row r="42589" customFormat="1" x14ac:dyDescent="0.25"/>
    <row r="42590" customFormat="1" x14ac:dyDescent="0.25"/>
    <row r="42591" customFormat="1" x14ac:dyDescent="0.25"/>
    <row r="42592" customFormat="1" x14ac:dyDescent="0.25"/>
    <row r="42593" customFormat="1" x14ac:dyDescent="0.25"/>
    <row r="42594" customFormat="1" x14ac:dyDescent="0.25"/>
    <row r="42595" customFormat="1" x14ac:dyDescent="0.25"/>
    <row r="42596" customFormat="1" x14ac:dyDescent="0.25"/>
    <row r="42597" customFormat="1" x14ac:dyDescent="0.25"/>
    <row r="42598" customFormat="1" x14ac:dyDescent="0.25"/>
    <row r="42599" customFormat="1" x14ac:dyDescent="0.25"/>
    <row r="42600" customFormat="1" x14ac:dyDescent="0.25"/>
    <row r="42601" customFormat="1" x14ac:dyDescent="0.25"/>
    <row r="42602" customFormat="1" x14ac:dyDescent="0.25"/>
    <row r="42603" customFormat="1" x14ac:dyDescent="0.25"/>
    <row r="42604" customFormat="1" x14ac:dyDescent="0.25"/>
    <row r="42605" customFormat="1" x14ac:dyDescent="0.25"/>
    <row r="42606" customFormat="1" x14ac:dyDescent="0.25"/>
    <row r="42607" customFormat="1" x14ac:dyDescent="0.25"/>
    <row r="42608" customFormat="1" x14ac:dyDescent="0.25"/>
    <row r="42609" customFormat="1" x14ac:dyDescent="0.25"/>
    <row r="42610" customFormat="1" x14ac:dyDescent="0.25"/>
    <row r="42611" customFormat="1" x14ac:dyDescent="0.25"/>
    <row r="42612" customFormat="1" x14ac:dyDescent="0.25"/>
    <row r="42613" customFormat="1" x14ac:dyDescent="0.25"/>
    <row r="42614" customFormat="1" x14ac:dyDescent="0.25"/>
    <row r="42615" customFormat="1" x14ac:dyDescent="0.25"/>
    <row r="42616" customFormat="1" x14ac:dyDescent="0.25"/>
    <row r="42617" customFormat="1" x14ac:dyDescent="0.25"/>
    <row r="42618" customFormat="1" x14ac:dyDescent="0.25"/>
    <row r="42619" customFormat="1" x14ac:dyDescent="0.25"/>
    <row r="42620" customFormat="1" x14ac:dyDescent="0.25"/>
    <row r="42621" customFormat="1" x14ac:dyDescent="0.25"/>
    <row r="42622" customFormat="1" x14ac:dyDescent="0.25"/>
    <row r="42623" customFormat="1" x14ac:dyDescent="0.25"/>
    <row r="42624" customFormat="1" x14ac:dyDescent="0.25"/>
    <row r="42625" customFormat="1" x14ac:dyDescent="0.25"/>
    <row r="42626" customFormat="1" x14ac:dyDescent="0.25"/>
    <row r="42627" customFormat="1" x14ac:dyDescent="0.25"/>
    <row r="42628" customFormat="1" x14ac:dyDescent="0.25"/>
    <row r="42629" customFormat="1" x14ac:dyDescent="0.25"/>
    <row r="42630" customFormat="1" x14ac:dyDescent="0.25"/>
    <row r="42631" customFormat="1" x14ac:dyDescent="0.25"/>
    <row r="42632" customFormat="1" x14ac:dyDescent="0.25"/>
    <row r="42633" customFormat="1" x14ac:dyDescent="0.25"/>
    <row r="42634" customFormat="1" x14ac:dyDescent="0.25"/>
    <row r="42635" customFormat="1" x14ac:dyDescent="0.25"/>
    <row r="42636" customFormat="1" x14ac:dyDescent="0.25"/>
    <row r="42637" customFormat="1" x14ac:dyDescent="0.25"/>
    <row r="42638" customFormat="1" x14ac:dyDescent="0.25"/>
    <row r="42639" customFormat="1" x14ac:dyDescent="0.25"/>
    <row r="42640" customFormat="1" x14ac:dyDescent="0.25"/>
    <row r="42641" customFormat="1" x14ac:dyDescent="0.25"/>
    <row r="42642" customFormat="1" x14ac:dyDescent="0.25"/>
    <row r="42643" customFormat="1" x14ac:dyDescent="0.25"/>
    <row r="42644" customFormat="1" x14ac:dyDescent="0.25"/>
    <row r="42645" customFormat="1" x14ac:dyDescent="0.25"/>
    <row r="42646" customFormat="1" x14ac:dyDescent="0.25"/>
    <row r="42647" customFormat="1" x14ac:dyDescent="0.25"/>
    <row r="42648" customFormat="1" x14ac:dyDescent="0.25"/>
    <row r="42649" customFormat="1" x14ac:dyDescent="0.25"/>
    <row r="42650" customFormat="1" x14ac:dyDescent="0.25"/>
    <row r="42651" customFormat="1" x14ac:dyDescent="0.25"/>
    <row r="42652" customFormat="1" x14ac:dyDescent="0.25"/>
    <row r="42653" customFormat="1" x14ac:dyDescent="0.25"/>
    <row r="42654" customFormat="1" x14ac:dyDescent="0.25"/>
    <row r="42655" customFormat="1" x14ac:dyDescent="0.25"/>
    <row r="42656" customFormat="1" x14ac:dyDescent="0.25"/>
    <row r="42657" customFormat="1" x14ac:dyDescent="0.25"/>
    <row r="42658" customFormat="1" x14ac:dyDescent="0.25"/>
    <row r="42659" customFormat="1" x14ac:dyDescent="0.25"/>
    <row r="42660" customFormat="1" x14ac:dyDescent="0.25"/>
    <row r="42661" customFormat="1" x14ac:dyDescent="0.25"/>
    <row r="42662" customFormat="1" x14ac:dyDescent="0.25"/>
    <row r="42663" customFormat="1" x14ac:dyDescent="0.25"/>
    <row r="42664" customFormat="1" x14ac:dyDescent="0.25"/>
    <row r="42665" customFormat="1" x14ac:dyDescent="0.25"/>
    <row r="42666" customFormat="1" x14ac:dyDescent="0.25"/>
    <row r="42667" customFormat="1" x14ac:dyDescent="0.25"/>
    <row r="42668" customFormat="1" x14ac:dyDescent="0.25"/>
    <row r="42669" customFormat="1" x14ac:dyDescent="0.25"/>
    <row r="42670" customFormat="1" x14ac:dyDescent="0.25"/>
    <row r="42671" customFormat="1" x14ac:dyDescent="0.25"/>
    <row r="42672" customFormat="1" x14ac:dyDescent="0.25"/>
    <row r="42673" customFormat="1" x14ac:dyDescent="0.25"/>
    <row r="42674" customFormat="1" x14ac:dyDescent="0.25"/>
    <row r="42675" customFormat="1" x14ac:dyDescent="0.25"/>
    <row r="42676" customFormat="1" x14ac:dyDescent="0.25"/>
    <row r="42677" customFormat="1" x14ac:dyDescent="0.25"/>
    <row r="42678" customFormat="1" x14ac:dyDescent="0.25"/>
    <row r="42679" customFormat="1" x14ac:dyDescent="0.25"/>
    <row r="42680" customFormat="1" x14ac:dyDescent="0.25"/>
    <row r="42681" customFormat="1" x14ac:dyDescent="0.25"/>
    <row r="42682" customFormat="1" x14ac:dyDescent="0.25"/>
    <row r="42683" customFormat="1" x14ac:dyDescent="0.25"/>
    <row r="42684" customFormat="1" x14ac:dyDescent="0.25"/>
    <row r="42685" customFormat="1" x14ac:dyDescent="0.25"/>
    <row r="42686" customFormat="1" x14ac:dyDescent="0.25"/>
    <row r="42687" customFormat="1" x14ac:dyDescent="0.25"/>
    <row r="42688" customFormat="1" x14ac:dyDescent="0.25"/>
    <row r="42689" customFormat="1" x14ac:dyDescent="0.25"/>
    <row r="42690" customFormat="1" x14ac:dyDescent="0.25"/>
    <row r="42691" customFormat="1" x14ac:dyDescent="0.25"/>
    <row r="42692" customFormat="1" x14ac:dyDescent="0.25"/>
    <row r="42693" customFormat="1" x14ac:dyDescent="0.25"/>
    <row r="42694" customFormat="1" x14ac:dyDescent="0.25"/>
    <row r="42695" customFormat="1" x14ac:dyDescent="0.25"/>
    <row r="42696" customFormat="1" x14ac:dyDescent="0.25"/>
    <row r="42697" customFormat="1" x14ac:dyDescent="0.25"/>
    <row r="42698" customFormat="1" x14ac:dyDescent="0.25"/>
    <row r="42699" customFormat="1" x14ac:dyDescent="0.25"/>
    <row r="42700" customFormat="1" x14ac:dyDescent="0.25"/>
    <row r="42701" customFormat="1" x14ac:dyDescent="0.25"/>
    <row r="42702" customFormat="1" x14ac:dyDescent="0.25"/>
    <row r="42703" customFormat="1" x14ac:dyDescent="0.25"/>
    <row r="42704" customFormat="1" x14ac:dyDescent="0.25"/>
    <row r="42705" customFormat="1" x14ac:dyDescent="0.25"/>
    <row r="42706" customFormat="1" x14ac:dyDescent="0.25"/>
    <row r="42707" customFormat="1" x14ac:dyDescent="0.25"/>
    <row r="42708" customFormat="1" x14ac:dyDescent="0.25"/>
    <row r="42709" customFormat="1" x14ac:dyDescent="0.25"/>
    <row r="42710" customFormat="1" x14ac:dyDescent="0.25"/>
    <row r="42711" customFormat="1" x14ac:dyDescent="0.25"/>
    <row r="42712" customFormat="1" x14ac:dyDescent="0.25"/>
    <row r="42713" customFormat="1" x14ac:dyDescent="0.25"/>
    <row r="42714" customFormat="1" x14ac:dyDescent="0.25"/>
    <row r="42715" customFormat="1" x14ac:dyDescent="0.25"/>
    <row r="42716" customFormat="1" x14ac:dyDescent="0.25"/>
    <row r="42717" customFormat="1" x14ac:dyDescent="0.25"/>
    <row r="42718" customFormat="1" x14ac:dyDescent="0.25"/>
    <row r="42719" customFormat="1" x14ac:dyDescent="0.25"/>
    <row r="42720" customFormat="1" x14ac:dyDescent="0.25"/>
    <row r="42721" customFormat="1" x14ac:dyDescent="0.25"/>
    <row r="42722" customFormat="1" x14ac:dyDescent="0.25"/>
    <row r="42723" customFormat="1" x14ac:dyDescent="0.25"/>
    <row r="42724" customFormat="1" x14ac:dyDescent="0.25"/>
    <row r="42725" customFormat="1" x14ac:dyDescent="0.25"/>
    <row r="42726" customFormat="1" x14ac:dyDescent="0.25"/>
    <row r="42727" customFormat="1" x14ac:dyDescent="0.25"/>
    <row r="42728" customFormat="1" x14ac:dyDescent="0.25"/>
    <row r="42729" customFormat="1" x14ac:dyDescent="0.25"/>
    <row r="42730" customFormat="1" x14ac:dyDescent="0.25"/>
    <row r="42731" customFormat="1" x14ac:dyDescent="0.25"/>
    <row r="42732" customFormat="1" x14ac:dyDescent="0.25"/>
    <row r="42733" customFormat="1" x14ac:dyDescent="0.25"/>
    <row r="42734" customFormat="1" x14ac:dyDescent="0.25"/>
    <row r="42735" customFormat="1" x14ac:dyDescent="0.25"/>
    <row r="42736" customFormat="1" x14ac:dyDescent="0.25"/>
    <row r="42737" customFormat="1" x14ac:dyDescent="0.25"/>
    <row r="42738" customFormat="1" x14ac:dyDescent="0.25"/>
    <row r="42739" customFormat="1" x14ac:dyDescent="0.25"/>
    <row r="42740" customFormat="1" x14ac:dyDescent="0.25"/>
    <row r="42741" customFormat="1" x14ac:dyDescent="0.25"/>
    <row r="42742" customFormat="1" x14ac:dyDescent="0.25"/>
    <row r="42743" customFormat="1" x14ac:dyDescent="0.25"/>
    <row r="42744" customFormat="1" x14ac:dyDescent="0.25"/>
    <row r="42745" customFormat="1" x14ac:dyDescent="0.25"/>
    <row r="42746" customFormat="1" x14ac:dyDescent="0.25"/>
    <row r="42747" customFormat="1" x14ac:dyDescent="0.25"/>
    <row r="42748" customFormat="1" x14ac:dyDescent="0.25"/>
    <row r="42749" customFormat="1" x14ac:dyDescent="0.25"/>
    <row r="42750" customFormat="1" x14ac:dyDescent="0.25"/>
    <row r="42751" customFormat="1" x14ac:dyDescent="0.25"/>
    <row r="42752" customFormat="1" x14ac:dyDescent="0.25"/>
    <row r="42753" customFormat="1" x14ac:dyDescent="0.25"/>
    <row r="42754" customFormat="1" x14ac:dyDescent="0.25"/>
    <row r="42755" customFormat="1" x14ac:dyDescent="0.25"/>
    <row r="42756" customFormat="1" x14ac:dyDescent="0.25"/>
    <row r="42757" customFormat="1" x14ac:dyDescent="0.25"/>
    <row r="42758" customFormat="1" x14ac:dyDescent="0.25"/>
    <row r="42759" customFormat="1" x14ac:dyDescent="0.25"/>
    <row r="42760" customFormat="1" x14ac:dyDescent="0.25"/>
    <row r="42761" customFormat="1" x14ac:dyDescent="0.25"/>
    <row r="42762" customFormat="1" x14ac:dyDescent="0.25"/>
    <row r="42763" customFormat="1" x14ac:dyDescent="0.25"/>
    <row r="42764" customFormat="1" x14ac:dyDescent="0.25"/>
    <row r="42765" customFormat="1" x14ac:dyDescent="0.25"/>
    <row r="42766" customFormat="1" x14ac:dyDescent="0.25"/>
    <row r="42767" customFormat="1" x14ac:dyDescent="0.25"/>
    <row r="42768" customFormat="1" x14ac:dyDescent="0.25"/>
    <row r="42769" customFormat="1" x14ac:dyDescent="0.25"/>
    <row r="42770" customFormat="1" x14ac:dyDescent="0.25"/>
    <row r="42771" customFormat="1" x14ac:dyDescent="0.25"/>
    <row r="42772" customFormat="1" x14ac:dyDescent="0.25"/>
    <row r="42773" customFormat="1" x14ac:dyDescent="0.25"/>
    <row r="42774" customFormat="1" x14ac:dyDescent="0.25"/>
    <row r="42775" customFormat="1" x14ac:dyDescent="0.25"/>
    <row r="42776" customFormat="1" x14ac:dyDescent="0.25"/>
    <row r="42777" customFormat="1" x14ac:dyDescent="0.25"/>
    <row r="42778" customFormat="1" x14ac:dyDescent="0.25"/>
    <row r="42779" customFormat="1" x14ac:dyDescent="0.25"/>
    <row r="42780" customFormat="1" x14ac:dyDescent="0.25"/>
    <row r="42781" customFormat="1" x14ac:dyDescent="0.25"/>
    <row r="42782" customFormat="1" x14ac:dyDescent="0.25"/>
    <row r="42783" customFormat="1" x14ac:dyDescent="0.25"/>
    <row r="42784" customFormat="1" x14ac:dyDescent="0.25"/>
    <row r="42785" customFormat="1" x14ac:dyDescent="0.25"/>
    <row r="42786" customFormat="1" x14ac:dyDescent="0.25"/>
    <row r="42787" customFormat="1" x14ac:dyDescent="0.25"/>
    <row r="42788" customFormat="1" x14ac:dyDescent="0.25"/>
    <row r="42789" customFormat="1" x14ac:dyDescent="0.25"/>
    <row r="42790" customFormat="1" x14ac:dyDescent="0.25"/>
    <row r="42791" customFormat="1" x14ac:dyDescent="0.25"/>
    <row r="42792" customFormat="1" x14ac:dyDescent="0.25"/>
    <row r="42793" customFormat="1" x14ac:dyDescent="0.25"/>
    <row r="42794" customFormat="1" x14ac:dyDescent="0.25"/>
    <row r="42795" customFormat="1" x14ac:dyDescent="0.25"/>
    <row r="42796" customFormat="1" x14ac:dyDescent="0.25"/>
    <row r="42797" customFormat="1" x14ac:dyDescent="0.25"/>
    <row r="42798" customFormat="1" x14ac:dyDescent="0.25"/>
    <row r="42799" customFormat="1" x14ac:dyDescent="0.25"/>
    <row r="42800" customFormat="1" x14ac:dyDescent="0.25"/>
    <row r="42801" customFormat="1" x14ac:dyDescent="0.25"/>
    <row r="42802" customFormat="1" x14ac:dyDescent="0.25"/>
    <row r="42803" customFormat="1" x14ac:dyDescent="0.25"/>
    <row r="42804" customFormat="1" x14ac:dyDescent="0.25"/>
    <row r="42805" customFormat="1" x14ac:dyDescent="0.25"/>
    <row r="42806" customFormat="1" x14ac:dyDescent="0.25"/>
    <row r="42807" customFormat="1" x14ac:dyDescent="0.25"/>
    <row r="42808" customFormat="1" x14ac:dyDescent="0.25"/>
    <row r="42809" customFormat="1" x14ac:dyDescent="0.25"/>
    <row r="42810" customFormat="1" x14ac:dyDescent="0.25"/>
    <row r="42811" customFormat="1" x14ac:dyDescent="0.25"/>
    <row r="42812" customFormat="1" x14ac:dyDescent="0.25"/>
    <row r="42813" customFormat="1" x14ac:dyDescent="0.25"/>
    <row r="42814" customFormat="1" x14ac:dyDescent="0.25"/>
    <row r="42815" customFormat="1" x14ac:dyDescent="0.25"/>
    <row r="42816" customFormat="1" x14ac:dyDescent="0.25"/>
    <row r="42817" customFormat="1" x14ac:dyDescent="0.25"/>
    <row r="42818" customFormat="1" x14ac:dyDescent="0.25"/>
    <row r="42819" customFormat="1" x14ac:dyDescent="0.25"/>
    <row r="42820" customFormat="1" x14ac:dyDescent="0.25"/>
    <row r="42821" customFormat="1" x14ac:dyDescent="0.25"/>
    <row r="42822" customFormat="1" x14ac:dyDescent="0.25"/>
    <row r="42823" customFormat="1" x14ac:dyDescent="0.25"/>
    <row r="42824" customFormat="1" x14ac:dyDescent="0.25"/>
    <row r="42825" customFormat="1" x14ac:dyDescent="0.25"/>
    <row r="42826" customFormat="1" x14ac:dyDescent="0.25"/>
    <row r="42827" customFormat="1" x14ac:dyDescent="0.25"/>
    <row r="42828" customFormat="1" x14ac:dyDescent="0.25"/>
    <row r="42829" customFormat="1" x14ac:dyDescent="0.25"/>
    <row r="42830" customFormat="1" x14ac:dyDescent="0.25"/>
    <row r="42831" customFormat="1" x14ac:dyDescent="0.25"/>
    <row r="42832" customFormat="1" x14ac:dyDescent="0.25"/>
    <row r="42833" customFormat="1" x14ac:dyDescent="0.25"/>
    <row r="42834" customFormat="1" x14ac:dyDescent="0.25"/>
    <row r="42835" customFormat="1" x14ac:dyDescent="0.25"/>
    <row r="42836" customFormat="1" x14ac:dyDescent="0.25"/>
    <row r="42837" customFormat="1" x14ac:dyDescent="0.25"/>
    <row r="42838" customFormat="1" x14ac:dyDescent="0.25"/>
    <row r="42839" customFormat="1" x14ac:dyDescent="0.25"/>
    <row r="42840" customFormat="1" x14ac:dyDescent="0.25"/>
    <row r="42841" customFormat="1" x14ac:dyDescent="0.25"/>
    <row r="42842" customFormat="1" x14ac:dyDescent="0.25"/>
    <row r="42843" customFormat="1" x14ac:dyDescent="0.25"/>
    <row r="42844" customFormat="1" x14ac:dyDescent="0.25"/>
    <row r="42845" customFormat="1" x14ac:dyDescent="0.25"/>
    <row r="42846" customFormat="1" x14ac:dyDescent="0.25"/>
    <row r="42847" customFormat="1" x14ac:dyDescent="0.25"/>
    <row r="42848" customFormat="1" x14ac:dyDescent="0.25"/>
    <row r="42849" customFormat="1" x14ac:dyDescent="0.25"/>
    <row r="42850" customFormat="1" x14ac:dyDescent="0.25"/>
    <row r="42851" customFormat="1" x14ac:dyDescent="0.25"/>
    <row r="42852" customFormat="1" x14ac:dyDescent="0.25"/>
    <row r="42853" customFormat="1" x14ac:dyDescent="0.25"/>
    <row r="42854" customFormat="1" x14ac:dyDescent="0.25"/>
    <row r="42855" customFormat="1" x14ac:dyDescent="0.25"/>
    <row r="42856" customFormat="1" x14ac:dyDescent="0.25"/>
    <row r="42857" customFormat="1" x14ac:dyDescent="0.25"/>
    <row r="42858" customFormat="1" x14ac:dyDescent="0.25"/>
    <row r="42859" customFormat="1" x14ac:dyDescent="0.25"/>
    <row r="42860" customFormat="1" x14ac:dyDescent="0.25"/>
    <row r="42861" customFormat="1" x14ac:dyDescent="0.25"/>
    <row r="42862" customFormat="1" x14ac:dyDescent="0.25"/>
    <row r="42863" customFormat="1" x14ac:dyDescent="0.25"/>
    <row r="42864" customFormat="1" x14ac:dyDescent="0.25"/>
    <row r="42865" customFormat="1" x14ac:dyDescent="0.25"/>
    <row r="42866" customFormat="1" x14ac:dyDescent="0.25"/>
    <row r="42867" customFormat="1" x14ac:dyDescent="0.25"/>
    <row r="42868" customFormat="1" x14ac:dyDescent="0.25"/>
    <row r="42869" customFormat="1" x14ac:dyDescent="0.25"/>
    <row r="42870" customFormat="1" x14ac:dyDescent="0.25"/>
    <row r="42871" customFormat="1" x14ac:dyDescent="0.25"/>
    <row r="42872" customFormat="1" x14ac:dyDescent="0.25"/>
    <row r="42873" customFormat="1" x14ac:dyDescent="0.25"/>
    <row r="42874" customFormat="1" x14ac:dyDescent="0.25"/>
    <row r="42875" customFormat="1" x14ac:dyDescent="0.25"/>
    <row r="42876" customFormat="1" x14ac:dyDescent="0.25"/>
    <row r="42877" customFormat="1" x14ac:dyDescent="0.25"/>
    <row r="42878" customFormat="1" x14ac:dyDescent="0.25"/>
    <row r="42879" customFormat="1" x14ac:dyDescent="0.25"/>
    <row r="42880" customFormat="1" x14ac:dyDescent="0.25"/>
    <row r="42881" customFormat="1" x14ac:dyDescent="0.25"/>
    <row r="42882" customFormat="1" x14ac:dyDescent="0.25"/>
    <row r="42883" customFormat="1" x14ac:dyDescent="0.25"/>
    <row r="42884" customFormat="1" x14ac:dyDescent="0.25"/>
    <row r="42885" customFormat="1" x14ac:dyDescent="0.25"/>
    <row r="42886" customFormat="1" x14ac:dyDescent="0.25"/>
    <row r="42887" customFormat="1" x14ac:dyDescent="0.25"/>
    <row r="42888" customFormat="1" x14ac:dyDescent="0.25"/>
    <row r="42889" customFormat="1" x14ac:dyDescent="0.25"/>
    <row r="42890" customFormat="1" x14ac:dyDescent="0.25"/>
    <row r="42891" customFormat="1" x14ac:dyDescent="0.25"/>
    <row r="42892" customFormat="1" x14ac:dyDescent="0.25"/>
    <row r="42893" customFormat="1" x14ac:dyDescent="0.25"/>
    <row r="42894" customFormat="1" x14ac:dyDescent="0.25"/>
    <row r="42895" customFormat="1" x14ac:dyDescent="0.25"/>
    <row r="42896" customFormat="1" x14ac:dyDescent="0.25"/>
    <row r="42897" customFormat="1" x14ac:dyDescent="0.25"/>
    <row r="42898" customFormat="1" x14ac:dyDescent="0.25"/>
    <row r="42899" customFormat="1" x14ac:dyDescent="0.25"/>
    <row r="42900" customFormat="1" x14ac:dyDescent="0.25"/>
    <row r="42901" customFormat="1" x14ac:dyDescent="0.25"/>
    <row r="42902" customFormat="1" x14ac:dyDescent="0.25"/>
    <row r="42903" customFormat="1" x14ac:dyDescent="0.25"/>
    <row r="42904" customFormat="1" x14ac:dyDescent="0.25"/>
    <row r="42905" customFormat="1" x14ac:dyDescent="0.25"/>
    <row r="42906" customFormat="1" x14ac:dyDescent="0.25"/>
    <row r="42907" customFormat="1" x14ac:dyDescent="0.25"/>
    <row r="42908" customFormat="1" x14ac:dyDescent="0.25"/>
    <row r="42909" customFormat="1" x14ac:dyDescent="0.25"/>
    <row r="42910" customFormat="1" x14ac:dyDescent="0.25"/>
    <row r="42911" customFormat="1" x14ac:dyDescent="0.25"/>
    <row r="42912" customFormat="1" x14ac:dyDescent="0.25"/>
    <row r="42913" customFormat="1" x14ac:dyDescent="0.25"/>
    <row r="42914" customFormat="1" x14ac:dyDescent="0.25"/>
    <row r="42915" customFormat="1" x14ac:dyDescent="0.25"/>
    <row r="42916" customFormat="1" x14ac:dyDescent="0.25"/>
    <row r="42917" customFormat="1" x14ac:dyDescent="0.25"/>
    <row r="42918" customFormat="1" x14ac:dyDescent="0.25"/>
    <row r="42919" customFormat="1" x14ac:dyDescent="0.25"/>
    <row r="42920" customFormat="1" x14ac:dyDescent="0.25"/>
    <row r="42921" customFormat="1" x14ac:dyDescent="0.25"/>
    <row r="42922" customFormat="1" x14ac:dyDescent="0.25"/>
    <row r="42923" customFormat="1" x14ac:dyDescent="0.25"/>
    <row r="42924" customFormat="1" x14ac:dyDescent="0.25"/>
    <row r="42925" customFormat="1" x14ac:dyDescent="0.25"/>
    <row r="42926" customFormat="1" x14ac:dyDescent="0.25"/>
    <row r="42927" customFormat="1" x14ac:dyDescent="0.25"/>
    <row r="42928" customFormat="1" x14ac:dyDescent="0.25"/>
    <row r="42929" customFormat="1" x14ac:dyDescent="0.25"/>
    <row r="42930" customFormat="1" x14ac:dyDescent="0.25"/>
    <row r="42931" customFormat="1" x14ac:dyDescent="0.25"/>
    <row r="42932" customFormat="1" x14ac:dyDescent="0.25"/>
    <row r="42933" customFormat="1" x14ac:dyDescent="0.25"/>
    <row r="42934" customFormat="1" x14ac:dyDescent="0.25"/>
    <row r="42935" customFormat="1" x14ac:dyDescent="0.25"/>
    <row r="42936" customFormat="1" x14ac:dyDescent="0.25"/>
    <row r="42937" customFormat="1" x14ac:dyDescent="0.25"/>
    <row r="42938" customFormat="1" x14ac:dyDescent="0.25"/>
    <row r="42939" customFormat="1" x14ac:dyDescent="0.25"/>
    <row r="42940" customFormat="1" x14ac:dyDescent="0.25"/>
    <row r="42941" customFormat="1" x14ac:dyDescent="0.25"/>
    <row r="42942" customFormat="1" x14ac:dyDescent="0.25"/>
    <row r="42943" customFormat="1" x14ac:dyDescent="0.25"/>
    <row r="42944" customFormat="1" x14ac:dyDescent="0.25"/>
    <row r="42945" customFormat="1" x14ac:dyDescent="0.25"/>
    <row r="42946" customFormat="1" x14ac:dyDescent="0.25"/>
    <row r="42947" customFormat="1" x14ac:dyDescent="0.25"/>
    <row r="42948" customFormat="1" x14ac:dyDescent="0.25"/>
    <row r="42949" customFormat="1" x14ac:dyDescent="0.25"/>
    <row r="42950" customFormat="1" x14ac:dyDescent="0.25"/>
    <row r="42951" customFormat="1" x14ac:dyDescent="0.25"/>
    <row r="42952" customFormat="1" x14ac:dyDescent="0.25"/>
    <row r="42953" customFormat="1" x14ac:dyDescent="0.25"/>
    <row r="42954" customFormat="1" x14ac:dyDescent="0.25"/>
    <row r="42955" customFormat="1" x14ac:dyDescent="0.25"/>
    <row r="42956" customFormat="1" x14ac:dyDescent="0.25"/>
    <row r="42957" customFormat="1" x14ac:dyDescent="0.25"/>
    <row r="42958" customFormat="1" x14ac:dyDescent="0.25"/>
    <row r="42959" customFormat="1" x14ac:dyDescent="0.25"/>
    <row r="42960" customFormat="1" x14ac:dyDescent="0.25"/>
    <row r="42961" customFormat="1" x14ac:dyDescent="0.25"/>
    <row r="42962" customFormat="1" x14ac:dyDescent="0.25"/>
    <row r="42963" customFormat="1" x14ac:dyDescent="0.25"/>
    <row r="42964" customFormat="1" x14ac:dyDescent="0.25"/>
    <row r="42965" customFormat="1" x14ac:dyDescent="0.25"/>
    <row r="42966" customFormat="1" x14ac:dyDescent="0.25"/>
    <row r="42967" customFormat="1" x14ac:dyDescent="0.25"/>
    <row r="42968" customFormat="1" x14ac:dyDescent="0.25"/>
    <row r="42969" customFormat="1" x14ac:dyDescent="0.25"/>
    <row r="42970" customFormat="1" x14ac:dyDescent="0.25"/>
    <row r="42971" customFormat="1" x14ac:dyDescent="0.25"/>
    <row r="42972" customFormat="1" x14ac:dyDescent="0.25"/>
    <row r="42973" customFormat="1" x14ac:dyDescent="0.25"/>
    <row r="42974" customFormat="1" x14ac:dyDescent="0.25"/>
    <row r="42975" customFormat="1" x14ac:dyDescent="0.25"/>
    <row r="42976" customFormat="1" x14ac:dyDescent="0.25"/>
    <row r="42977" customFormat="1" x14ac:dyDescent="0.25"/>
    <row r="42978" customFormat="1" x14ac:dyDescent="0.25"/>
    <row r="42979" customFormat="1" x14ac:dyDescent="0.25"/>
    <row r="42980" customFormat="1" x14ac:dyDescent="0.25"/>
    <row r="42981" customFormat="1" x14ac:dyDescent="0.25"/>
    <row r="42982" customFormat="1" x14ac:dyDescent="0.25"/>
    <row r="42983" customFormat="1" x14ac:dyDescent="0.25"/>
    <row r="42984" customFormat="1" x14ac:dyDescent="0.25"/>
    <row r="42985" customFormat="1" x14ac:dyDescent="0.25"/>
    <row r="42986" customFormat="1" x14ac:dyDescent="0.25"/>
    <row r="42987" customFormat="1" x14ac:dyDescent="0.25"/>
    <row r="42988" customFormat="1" x14ac:dyDescent="0.25"/>
    <row r="42989" customFormat="1" x14ac:dyDescent="0.25"/>
    <row r="42990" customFormat="1" x14ac:dyDescent="0.25"/>
    <row r="42991" customFormat="1" x14ac:dyDescent="0.25"/>
    <row r="42992" customFormat="1" x14ac:dyDescent="0.25"/>
    <row r="42993" customFormat="1" x14ac:dyDescent="0.25"/>
    <row r="42994" customFormat="1" x14ac:dyDescent="0.25"/>
    <row r="42995" customFormat="1" x14ac:dyDescent="0.25"/>
    <row r="42996" customFormat="1" x14ac:dyDescent="0.25"/>
    <row r="42997" customFormat="1" x14ac:dyDescent="0.25"/>
    <row r="42998" customFormat="1" x14ac:dyDescent="0.25"/>
    <row r="42999" customFormat="1" x14ac:dyDescent="0.25"/>
    <row r="43000" customFormat="1" x14ac:dyDescent="0.25"/>
    <row r="43001" customFormat="1" x14ac:dyDescent="0.25"/>
    <row r="43002" customFormat="1" x14ac:dyDescent="0.25"/>
    <row r="43003" customFormat="1" x14ac:dyDescent="0.25"/>
    <row r="43004" customFormat="1" x14ac:dyDescent="0.25"/>
    <row r="43005" customFormat="1" x14ac:dyDescent="0.25"/>
    <row r="43006" customFormat="1" x14ac:dyDescent="0.25"/>
    <row r="43007" customFormat="1" x14ac:dyDescent="0.25"/>
    <row r="43008" customFormat="1" x14ac:dyDescent="0.25"/>
    <row r="43009" customFormat="1" x14ac:dyDescent="0.25"/>
    <row r="43010" customFormat="1" x14ac:dyDescent="0.25"/>
    <row r="43011" customFormat="1" x14ac:dyDescent="0.25"/>
    <row r="43012" customFormat="1" x14ac:dyDescent="0.25"/>
    <row r="43013" customFormat="1" x14ac:dyDescent="0.25"/>
    <row r="43014" customFormat="1" x14ac:dyDescent="0.25"/>
    <row r="43015" customFormat="1" x14ac:dyDescent="0.25"/>
    <row r="43016" customFormat="1" x14ac:dyDescent="0.25"/>
    <row r="43017" customFormat="1" x14ac:dyDescent="0.25"/>
    <row r="43018" customFormat="1" x14ac:dyDescent="0.25"/>
    <row r="43019" customFormat="1" x14ac:dyDescent="0.25"/>
    <row r="43020" customFormat="1" x14ac:dyDescent="0.25"/>
    <row r="43021" customFormat="1" x14ac:dyDescent="0.25"/>
    <row r="43022" customFormat="1" x14ac:dyDescent="0.25"/>
    <row r="43023" customFormat="1" x14ac:dyDescent="0.25"/>
    <row r="43024" customFormat="1" x14ac:dyDescent="0.25"/>
    <row r="43025" customFormat="1" x14ac:dyDescent="0.25"/>
    <row r="43026" customFormat="1" x14ac:dyDescent="0.25"/>
    <row r="43027" customFormat="1" x14ac:dyDescent="0.25"/>
    <row r="43028" customFormat="1" x14ac:dyDescent="0.25"/>
    <row r="43029" customFormat="1" x14ac:dyDescent="0.25"/>
    <row r="43030" customFormat="1" x14ac:dyDescent="0.25"/>
    <row r="43031" customFormat="1" x14ac:dyDescent="0.25"/>
    <row r="43032" customFormat="1" x14ac:dyDescent="0.25"/>
    <row r="43033" customFormat="1" x14ac:dyDescent="0.25"/>
    <row r="43034" customFormat="1" x14ac:dyDescent="0.25"/>
    <row r="43035" customFormat="1" x14ac:dyDescent="0.25"/>
    <row r="43036" customFormat="1" x14ac:dyDescent="0.25"/>
    <row r="43037" customFormat="1" x14ac:dyDescent="0.25"/>
    <row r="43038" customFormat="1" x14ac:dyDescent="0.25"/>
    <row r="43039" customFormat="1" x14ac:dyDescent="0.25"/>
    <row r="43040" customFormat="1" x14ac:dyDescent="0.25"/>
    <row r="43041" customFormat="1" x14ac:dyDescent="0.25"/>
    <row r="43042" customFormat="1" x14ac:dyDescent="0.25"/>
    <row r="43043" customFormat="1" x14ac:dyDescent="0.25"/>
    <row r="43044" customFormat="1" x14ac:dyDescent="0.25"/>
    <row r="43045" customFormat="1" x14ac:dyDescent="0.25"/>
    <row r="43046" customFormat="1" x14ac:dyDescent="0.25"/>
    <row r="43047" customFormat="1" x14ac:dyDescent="0.25"/>
    <row r="43048" customFormat="1" x14ac:dyDescent="0.25"/>
    <row r="43049" customFormat="1" x14ac:dyDescent="0.25"/>
    <row r="43050" customFormat="1" x14ac:dyDescent="0.25"/>
    <row r="43051" customFormat="1" x14ac:dyDescent="0.25"/>
    <row r="43052" customFormat="1" x14ac:dyDescent="0.25"/>
    <row r="43053" customFormat="1" x14ac:dyDescent="0.25"/>
    <row r="43054" customFormat="1" x14ac:dyDescent="0.25"/>
    <row r="43055" customFormat="1" x14ac:dyDescent="0.25"/>
    <row r="43056" customFormat="1" x14ac:dyDescent="0.25"/>
    <row r="43057" customFormat="1" x14ac:dyDescent="0.25"/>
    <row r="43058" customFormat="1" x14ac:dyDescent="0.25"/>
    <row r="43059" customFormat="1" x14ac:dyDescent="0.25"/>
    <row r="43060" customFormat="1" x14ac:dyDescent="0.25"/>
    <row r="43061" customFormat="1" x14ac:dyDescent="0.25"/>
    <row r="43062" customFormat="1" x14ac:dyDescent="0.25"/>
    <row r="43063" customFormat="1" x14ac:dyDescent="0.25"/>
    <row r="43064" customFormat="1" x14ac:dyDescent="0.25"/>
    <row r="43065" customFormat="1" x14ac:dyDescent="0.25"/>
    <row r="43066" customFormat="1" x14ac:dyDescent="0.25"/>
    <row r="43067" customFormat="1" x14ac:dyDescent="0.25"/>
    <row r="43068" customFormat="1" x14ac:dyDescent="0.25"/>
    <row r="43069" customFormat="1" x14ac:dyDescent="0.25"/>
    <row r="43070" customFormat="1" x14ac:dyDescent="0.25"/>
    <row r="43071" customFormat="1" x14ac:dyDescent="0.25"/>
    <row r="43072" customFormat="1" x14ac:dyDescent="0.25"/>
    <row r="43073" customFormat="1" x14ac:dyDescent="0.25"/>
    <row r="43074" customFormat="1" x14ac:dyDescent="0.25"/>
    <row r="43075" customFormat="1" x14ac:dyDescent="0.25"/>
    <row r="43076" customFormat="1" x14ac:dyDescent="0.25"/>
    <row r="43077" customFormat="1" x14ac:dyDescent="0.25"/>
    <row r="43078" customFormat="1" x14ac:dyDescent="0.25"/>
    <row r="43079" customFormat="1" x14ac:dyDescent="0.25"/>
    <row r="43080" customFormat="1" x14ac:dyDescent="0.25"/>
    <row r="43081" customFormat="1" x14ac:dyDescent="0.25"/>
    <row r="43082" customFormat="1" x14ac:dyDescent="0.25"/>
    <row r="43083" customFormat="1" x14ac:dyDescent="0.25"/>
    <row r="43084" customFormat="1" x14ac:dyDescent="0.25"/>
    <row r="43085" customFormat="1" x14ac:dyDescent="0.25"/>
    <row r="43086" customFormat="1" x14ac:dyDescent="0.25"/>
    <row r="43087" customFormat="1" x14ac:dyDescent="0.25"/>
    <row r="43088" customFormat="1" x14ac:dyDescent="0.25"/>
    <row r="43089" customFormat="1" x14ac:dyDescent="0.25"/>
    <row r="43090" customFormat="1" x14ac:dyDescent="0.25"/>
    <row r="43091" customFormat="1" x14ac:dyDescent="0.25"/>
    <row r="43092" customFormat="1" x14ac:dyDescent="0.25"/>
    <row r="43093" customFormat="1" x14ac:dyDescent="0.25"/>
    <row r="43094" customFormat="1" x14ac:dyDescent="0.25"/>
    <row r="43095" customFormat="1" x14ac:dyDescent="0.25"/>
    <row r="43096" customFormat="1" x14ac:dyDescent="0.25"/>
    <row r="43097" customFormat="1" x14ac:dyDescent="0.25"/>
    <row r="43098" customFormat="1" x14ac:dyDescent="0.25"/>
    <row r="43099" customFormat="1" x14ac:dyDescent="0.25"/>
    <row r="43100" customFormat="1" x14ac:dyDescent="0.25"/>
    <row r="43101" customFormat="1" x14ac:dyDescent="0.25"/>
    <row r="43102" customFormat="1" x14ac:dyDescent="0.25"/>
    <row r="43103" customFormat="1" x14ac:dyDescent="0.25"/>
    <row r="43104" customFormat="1" x14ac:dyDescent="0.25"/>
    <row r="43105" customFormat="1" x14ac:dyDescent="0.25"/>
    <row r="43106" customFormat="1" x14ac:dyDescent="0.25"/>
    <row r="43107" customFormat="1" x14ac:dyDescent="0.25"/>
    <row r="43108" customFormat="1" x14ac:dyDescent="0.25"/>
    <row r="43109" customFormat="1" x14ac:dyDescent="0.25"/>
    <row r="43110" customFormat="1" x14ac:dyDescent="0.25"/>
    <row r="43111" customFormat="1" x14ac:dyDescent="0.25"/>
    <row r="43112" customFormat="1" x14ac:dyDescent="0.25"/>
    <row r="43113" customFormat="1" x14ac:dyDescent="0.25"/>
    <row r="43114" customFormat="1" x14ac:dyDescent="0.25"/>
    <row r="43115" customFormat="1" x14ac:dyDescent="0.25"/>
    <row r="43116" customFormat="1" x14ac:dyDescent="0.25"/>
    <row r="43117" customFormat="1" x14ac:dyDescent="0.25"/>
    <row r="43118" customFormat="1" x14ac:dyDescent="0.25"/>
    <row r="43119" customFormat="1" x14ac:dyDescent="0.25"/>
    <row r="43120" customFormat="1" x14ac:dyDescent="0.25"/>
    <row r="43121" customFormat="1" x14ac:dyDescent="0.25"/>
    <row r="43122" customFormat="1" x14ac:dyDescent="0.25"/>
    <row r="43123" customFormat="1" x14ac:dyDescent="0.25"/>
    <row r="43124" customFormat="1" x14ac:dyDescent="0.25"/>
    <row r="43125" customFormat="1" x14ac:dyDescent="0.25"/>
    <row r="43126" customFormat="1" x14ac:dyDescent="0.25"/>
    <row r="43127" customFormat="1" x14ac:dyDescent="0.25"/>
    <row r="43128" customFormat="1" x14ac:dyDescent="0.25"/>
    <row r="43129" customFormat="1" x14ac:dyDescent="0.25"/>
    <row r="43130" customFormat="1" x14ac:dyDescent="0.25"/>
    <row r="43131" customFormat="1" x14ac:dyDescent="0.25"/>
    <row r="43132" customFormat="1" x14ac:dyDescent="0.25"/>
    <row r="43133" customFormat="1" x14ac:dyDescent="0.25"/>
    <row r="43134" customFormat="1" x14ac:dyDescent="0.25"/>
    <row r="43135" customFormat="1" x14ac:dyDescent="0.25"/>
    <row r="43136" customFormat="1" x14ac:dyDescent="0.25"/>
    <row r="43137" customFormat="1" x14ac:dyDescent="0.25"/>
    <row r="43138" customFormat="1" x14ac:dyDescent="0.25"/>
    <row r="43139" customFormat="1" x14ac:dyDescent="0.25"/>
    <row r="43140" customFormat="1" x14ac:dyDescent="0.25"/>
    <row r="43141" customFormat="1" x14ac:dyDescent="0.25"/>
    <row r="43142" customFormat="1" x14ac:dyDescent="0.25"/>
    <row r="43143" customFormat="1" x14ac:dyDescent="0.25"/>
    <row r="43144" customFormat="1" x14ac:dyDescent="0.25"/>
    <row r="43145" customFormat="1" x14ac:dyDescent="0.25"/>
    <row r="43146" customFormat="1" x14ac:dyDescent="0.25"/>
    <row r="43147" customFormat="1" x14ac:dyDescent="0.25"/>
    <row r="43148" customFormat="1" x14ac:dyDescent="0.25"/>
    <row r="43149" customFormat="1" x14ac:dyDescent="0.25"/>
    <row r="43150" customFormat="1" x14ac:dyDescent="0.25"/>
    <row r="43151" customFormat="1" x14ac:dyDescent="0.25"/>
    <row r="43152" customFormat="1" x14ac:dyDescent="0.25"/>
    <row r="43153" customFormat="1" x14ac:dyDescent="0.25"/>
    <row r="43154" customFormat="1" x14ac:dyDescent="0.25"/>
    <row r="43155" customFormat="1" x14ac:dyDescent="0.25"/>
    <row r="43156" customFormat="1" x14ac:dyDescent="0.25"/>
    <row r="43157" customFormat="1" x14ac:dyDescent="0.25"/>
    <row r="43158" customFormat="1" x14ac:dyDescent="0.25"/>
    <row r="43159" customFormat="1" x14ac:dyDescent="0.25"/>
    <row r="43160" customFormat="1" x14ac:dyDescent="0.25"/>
    <row r="43161" customFormat="1" x14ac:dyDescent="0.25"/>
    <row r="43162" customFormat="1" x14ac:dyDescent="0.25"/>
    <row r="43163" customFormat="1" x14ac:dyDescent="0.25"/>
    <row r="43164" customFormat="1" x14ac:dyDescent="0.25"/>
    <row r="43165" customFormat="1" x14ac:dyDescent="0.25"/>
    <row r="43166" customFormat="1" x14ac:dyDescent="0.25"/>
    <row r="43167" customFormat="1" x14ac:dyDescent="0.25"/>
    <row r="43168" customFormat="1" x14ac:dyDescent="0.25"/>
    <row r="43169" customFormat="1" x14ac:dyDescent="0.25"/>
    <row r="43170" customFormat="1" x14ac:dyDescent="0.25"/>
    <row r="43171" customFormat="1" x14ac:dyDescent="0.25"/>
    <row r="43172" customFormat="1" x14ac:dyDescent="0.25"/>
    <row r="43173" customFormat="1" x14ac:dyDescent="0.25"/>
    <row r="43174" customFormat="1" x14ac:dyDescent="0.25"/>
    <row r="43175" customFormat="1" x14ac:dyDescent="0.25"/>
    <row r="43176" customFormat="1" x14ac:dyDescent="0.25"/>
    <row r="43177" customFormat="1" x14ac:dyDescent="0.25"/>
    <row r="43178" customFormat="1" x14ac:dyDescent="0.25"/>
    <row r="43179" customFormat="1" x14ac:dyDescent="0.25"/>
    <row r="43180" customFormat="1" x14ac:dyDescent="0.25"/>
    <row r="43181" customFormat="1" x14ac:dyDescent="0.25"/>
    <row r="43182" customFormat="1" x14ac:dyDescent="0.25"/>
    <row r="43183" customFormat="1" x14ac:dyDescent="0.25"/>
    <row r="43184" customFormat="1" x14ac:dyDescent="0.25"/>
    <row r="43185" customFormat="1" x14ac:dyDescent="0.25"/>
    <row r="43186" customFormat="1" x14ac:dyDescent="0.25"/>
    <row r="43187" customFormat="1" x14ac:dyDescent="0.25"/>
    <row r="43188" customFormat="1" x14ac:dyDescent="0.25"/>
    <row r="43189" customFormat="1" x14ac:dyDescent="0.25"/>
    <row r="43190" customFormat="1" x14ac:dyDescent="0.25"/>
    <row r="43191" customFormat="1" x14ac:dyDescent="0.25"/>
    <row r="43192" customFormat="1" x14ac:dyDescent="0.25"/>
    <row r="43193" customFormat="1" x14ac:dyDescent="0.25"/>
    <row r="43194" customFormat="1" x14ac:dyDescent="0.25"/>
    <row r="43195" customFormat="1" x14ac:dyDescent="0.25"/>
    <row r="43196" customFormat="1" x14ac:dyDescent="0.25"/>
    <row r="43197" customFormat="1" x14ac:dyDescent="0.25"/>
    <row r="43198" customFormat="1" x14ac:dyDescent="0.25"/>
    <row r="43199" customFormat="1" x14ac:dyDescent="0.25"/>
    <row r="43200" customFormat="1" x14ac:dyDescent="0.25"/>
    <row r="43201" customFormat="1" x14ac:dyDescent="0.25"/>
    <row r="43202" customFormat="1" x14ac:dyDescent="0.25"/>
    <row r="43203" customFormat="1" x14ac:dyDescent="0.25"/>
    <row r="43204" customFormat="1" x14ac:dyDescent="0.25"/>
    <row r="43205" customFormat="1" x14ac:dyDescent="0.25"/>
    <row r="43206" customFormat="1" x14ac:dyDescent="0.25"/>
    <row r="43207" customFormat="1" x14ac:dyDescent="0.25"/>
    <row r="43208" customFormat="1" x14ac:dyDescent="0.25"/>
    <row r="43209" customFormat="1" x14ac:dyDescent="0.25"/>
    <row r="43210" customFormat="1" x14ac:dyDescent="0.25"/>
    <row r="43211" customFormat="1" x14ac:dyDescent="0.25"/>
    <row r="43212" customFormat="1" x14ac:dyDescent="0.25"/>
    <row r="43213" customFormat="1" x14ac:dyDescent="0.25"/>
    <row r="43214" customFormat="1" x14ac:dyDescent="0.25"/>
    <row r="43215" customFormat="1" x14ac:dyDescent="0.25"/>
    <row r="43216" customFormat="1" x14ac:dyDescent="0.25"/>
    <row r="43217" customFormat="1" x14ac:dyDescent="0.25"/>
    <row r="43218" customFormat="1" x14ac:dyDescent="0.25"/>
    <row r="43219" customFormat="1" x14ac:dyDescent="0.25"/>
    <row r="43220" customFormat="1" x14ac:dyDescent="0.25"/>
    <row r="43221" customFormat="1" x14ac:dyDescent="0.25"/>
    <row r="43222" customFormat="1" x14ac:dyDescent="0.25"/>
    <row r="43223" customFormat="1" x14ac:dyDescent="0.25"/>
    <row r="43224" customFormat="1" x14ac:dyDescent="0.25"/>
    <row r="43225" customFormat="1" x14ac:dyDescent="0.25"/>
    <row r="43226" customFormat="1" x14ac:dyDescent="0.25"/>
    <row r="43227" customFormat="1" x14ac:dyDescent="0.25"/>
    <row r="43228" customFormat="1" x14ac:dyDescent="0.25"/>
    <row r="43229" customFormat="1" x14ac:dyDescent="0.25"/>
    <row r="43230" customFormat="1" x14ac:dyDescent="0.25"/>
    <row r="43231" customFormat="1" x14ac:dyDescent="0.25"/>
    <row r="43232" customFormat="1" x14ac:dyDescent="0.25"/>
    <row r="43233" customFormat="1" x14ac:dyDescent="0.25"/>
    <row r="43234" customFormat="1" x14ac:dyDescent="0.25"/>
    <row r="43235" customFormat="1" x14ac:dyDescent="0.25"/>
    <row r="43236" customFormat="1" x14ac:dyDescent="0.25"/>
    <row r="43237" customFormat="1" x14ac:dyDescent="0.25"/>
    <row r="43238" customFormat="1" x14ac:dyDescent="0.25"/>
    <row r="43239" customFormat="1" x14ac:dyDescent="0.25"/>
    <row r="43240" customFormat="1" x14ac:dyDescent="0.25"/>
    <row r="43241" customFormat="1" x14ac:dyDescent="0.25"/>
    <row r="43242" customFormat="1" x14ac:dyDescent="0.25"/>
    <row r="43243" customFormat="1" x14ac:dyDescent="0.25"/>
    <row r="43244" customFormat="1" x14ac:dyDescent="0.25"/>
    <row r="43245" customFormat="1" x14ac:dyDescent="0.25"/>
    <row r="43246" customFormat="1" x14ac:dyDescent="0.25"/>
    <row r="43247" customFormat="1" x14ac:dyDescent="0.25"/>
    <row r="43248" customFormat="1" x14ac:dyDescent="0.25"/>
    <row r="43249" customFormat="1" x14ac:dyDescent="0.25"/>
    <row r="43250" customFormat="1" x14ac:dyDescent="0.25"/>
    <row r="43251" customFormat="1" x14ac:dyDescent="0.25"/>
    <row r="43252" customFormat="1" x14ac:dyDescent="0.25"/>
    <row r="43253" customFormat="1" x14ac:dyDescent="0.25"/>
    <row r="43254" customFormat="1" x14ac:dyDescent="0.25"/>
    <row r="43255" customFormat="1" x14ac:dyDescent="0.25"/>
    <row r="43256" customFormat="1" x14ac:dyDescent="0.25"/>
    <row r="43257" customFormat="1" x14ac:dyDescent="0.25"/>
    <row r="43258" customFormat="1" x14ac:dyDescent="0.25"/>
    <row r="43259" customFormat="1" x14ac:dyDescent="0.25"/>
    <row r="43260" customFormat="1" x14ac:dyDescent="0.25"/>
    <row r="43261" customFormat="1" x14ac:dyDescent="0.25"/>
    <row r="43262" customFormat="1" x14ac:dyDescent="0.25"/>
    <row r="43263" customFormat="1" x14ac:dyDescent="0.25"/>
    <row r="43264" customFormat="1" x14ac:dyDescent="0.25"/>
    <row r="43265" customFormat="1" x14ac:dyDescent="0.25"/>
    <row r="43266" customFormat="1" x14ac:dyDescent="0.25"/>
    <row r="43267" customFormat="1" x14ac:dyDescent="0.25"/>
    <row r="43268" customFormat="1" x14ac:dyDescent="0.25"/>
    <row r="43269" customFormat="1" x14ac:dyDescent="0.25"/>
    <row r="43270" customFormat="1" x14ac:dyDescent="0.25"/>
    <row r="43271" customFormat="1" x14ac:dyDescent="0.25"/>
    <row r="43272" customFormat="1" x14ac:dyDescent="0.25"/>
    <row r="43273" customFormat="1" x14ac:dyDescent="0.25"/>
    <row r="43274" customFormat="1" x14ac:dyDescent="0.25"/>
    <row r="43275" customFormat="1" x14ac:dyDescent="0.25"/>
    <row r="43276" customFormat="1" x14ac:dyDescent="0.25"/>
    <row r="43277" customFormat="1" x14ac:dyDescent="0.25"/>
    <row r="43278" customFormat="1" x14ac:dyDescent="0.25"/>
    <row r="43279" customFormat="1" x14ac:dyDescent="0.25"/>
    <row r="43280" customFormat="1" x14ac:dyDescent="0.25"/>
    <row r="43281" customFormat="1" x14ac:dyDescent="0.25"/>
    <row r="43282" customFormat="1" x14ac:dyDescent="0.25"/>
    <row r="43283" customFormat="1" x14ac:dyDescent="0.25"/>
    <row r="43284" customFormat="1" x14ac:dyDescent="0.25"/>
    <row r="43285" customFormat="1" x14ac:dyDescent="0.25"/>
    <row r="43286" customFormat="1" x14ac:dyDescent="0.25"/>
    <row r="43287" customFormat="1" x14ac:dyDescent="0.25"/>
    <row r="43288" customFormat="1" x14ac:dyDescent="0.25"/>
    <row r="43289" customFormat="1" x14ac:dyDescent="0.25"/>
    <row r="43290" customFormat="1" x14ac:dyDescent="0.25"/>
    <row r="43291" customFormat="1" x14ac:dyDescent="0.25"/>
    <row r="43292" customFormat="1" x14ac:dyDescent="0.25"/>
    <row r="43293" customFormat="1" x14ac:dyDescent="0.25"/>
    <row r="43294" customFormat="1" x14ac:dyDescent="0.25"/>
    <row r="43295" customFormat="1" x14ac:dyDescent="0.25"/>
    <row r="43296" customFormat="1" x14ac:dyDescent="0.25"/>
    <row r="43297" customFormat="1" x14ac:dyDescent="0.25"/>
    <row r="43298" customFormat="1" x14ac:dyDescent="0.25"/>
    <row r="43299" customFormat="1" x14ac:dyDescent="0.25"/>
    <row r="43300" customFormat="1" x14ac:dyDescent="0.25"/>
    <row r="43301" customFormat="1" x14ac:dyDescent="0.25"/>
    <row r="43302" customFormat="1" x14ac:dyDescent="0.25"/>
    <row r="43303" customFormat="1" x14ac:dyDescent="0.25"/>
    <row r="43304" customFormat="1" x14ac:dyDescent="0.25"/>
    <row r="43305" customFormat="1" x14ac:dyDescent="0.25"/>
    <row r="43306" customFormat="1" x14ac:dyDescent="0.25"/>
    <row r="43307" customFormat="1" x14ac:dyDescent="0.25"/>
    <row r="43308" customFormat="1" x14ac:dyDescent="0.25"/>
    <row r="43309" customFormat="1" x14ac:dyDescent="0.25"/>
    <row r="43310" customFormat="1" x14ac:dyDescent="0.25"/>
    <row r="43311" customFormat="1" x14ac:dyDescent="0.25"/>
    <row r="43312" customFormat="1" x14ac:dyDescent="0.25"/>
    <row r="43313" customFormat="1" x14ac:dyDescent="0.25"/>
    <row r="43314" customFormat="1" x14ac:dyDescent="0.25"/>
    <row r="43315" customFormat="1" x14ac:dyDescent="0.25"/>
    <row r="43316" customFormat="1" x14ac:dyDescent="0.25"/>
    <row r="43317" customFormat="1" x14ac:dyDescent="0.25"/>
    <row r="43318" customFormat="1" x14ac:dyDescent="0.25"/>
    <row r="43319" customFormat="1" x14ac:dyDescent="0.25"/>
    <row r="43320" customFormat="1" x14ac:dyDescent="0.25"/>
    <row r="43321" customFormat="1" x14ac:dyDescent="0.25"/>
    <row r="43322" customFormat="1" x14ac:dyDescent="0.25"/>
    <row r="43323" customFormat="1" x14ac:dyDescent="0.25"/>
    <row r="43324" customFormat="1" x14ac:dyDescent="0.25"/>
    <row r="43325" customFormat="1" x14ac:dyDescent="0.25"/>
    <row r="43326" customFormat="1" x14ac:dyDescent="0.25"/>
    <row r="43327" customFormat="1" x14ac:dyDescent="0.25"/>
    <row r="43328" customFormat="1" x14ac:dyDescent="0.25"/>
    <row r="43329" customFormat="1" x14ac:dyDescent="0.25"/>
    <row r="43330" customFormat="1" x14ac:dyDescent="0.25"/>
    <row r="43331" customFormat="1" x14ac:dyDescent="0.25"/>
    <row r="43332" customFormat="1" x14ac:dyDescent="0.25"/>
    <row r="43333" customFormat="1" x14ac:dyDescent="0.25"/>
    <row r="43334" customFormat="1" x14ac:dyDescent="0.25"/>
    <row r="43335" customFormat="1" x14ac:dyDescent="0.25"/>
    <row r="43336" customFormat="1" x14ac:dyDescent="0.25"/>
    <row r="43337" customFormat="1" x14ac:dyDescent="0.25"/>
    <row r="43338" customFormat="1" x14ac:dyDescent="0.25"/>
    <row r="43339" customFormat="1" x14ac:dyDescent="0.25"/>
    <row r="43340" customFormat="1" x14ac:dyDescent="0.25"/>
    <row r="43341" customFormat="1" x14ac:dyDescent="0.25"/>
    <row r="43342" customFormat="1" x14ac:dyDescent="0.25"/>
    <row r="43343" customFormat="1" x14ac:dyDescent="0.25"/>
    <row r="43344" customFormat="1" x14ac:dyDescent="0.25"/>
    <row r="43345" customFormat="1" x14ac:dyDescent="0.25"/>
    <row r="43346" customFormat="1" x14ac:dyDescent="0.25"/>
    <row r="43347" customFormat="1" x14ac:dyDescent="0.25"/>
    <row r="43348" customFormat="1" x14ac:dyDescent="0.25"/>
    <row r="43349" customFormat="1" x14ac:dyDescent="0.25"/>
    <row r="43350" customFormat="1" x14ac:dyDescent="0.25"/>
    <row r="43351" customFormat="1" x14ac:dyDescent="0.25"/>
    <row r="43352" customFormat="1" x14ac:dyDescent="0.25"/>
    <row r="43353" customFormat="1" x14ac:dyDescent="0.25"/>
    <row r="43354" customFormat="1" x14ac:dyDescent="0.25"/>
    <row r="43355" customFormat="1" x14ac:dyDescent="0.25"/>
    <row r="43356" customFormat="1" x14ac:dyDescent="0.25"/>
    <row r="43357" customFormat="1" x14ac:dyDescent="0.25"/>
    <row r="43358" customFormat="1" x14ac:dyDescent="0.25"/>
    <row r="43359" customFormat="1" x14ac:dyDescent="0.25"/>
    <row r="43360" customFormat="1" x14ac:dyDescent="0.25"/>
    <row r="43361" customFormat="1" x14ac:dyDescent="0.25"/>
    <row r="43362" customFormat="1" x14ac:dyDescent="0.25"/>
    <row r="43363" customFormat="1" x14ac:dyDescent="0.25"/>
    <row r="43364" customFormat="1" x14ac:dyDescent="0.25"/>
    <row r="43365" customFormat="1" x14ac:dyDescent="0.25"/>
    <row r="43366" customFormat="1" x14ac:dyDescent="0.25"/>
    <row r="43367" customFormat="1" x14ac:dyDescent="0.25"/>
    <row r="43368" customFormat="1" x14ac:dyDescent="0.25"/>
    <row r="43369" customFormat="1" x14ac:dyDescent="0.25"/>
    <row r="43370" customFormat="1" x14ac:dyDescent="0.25"/>
    <row r="43371" customFormat="1" x14ac:dyDescent="0.25"/>
    <row r="43372" customFormat="1" x14ac:dyDescent="0.25"/>
    <row r="43373" customFormat="1" x14ac:dyDescent="0.25"/>
    <row r="43374" customFormat="1" x14ac:dyDescent="0.25"/>
    <row r="43375" customFormat="1" x14ac:dyDescent="0.25"/>
    <row r="43376" customFormat="1" x14ac:dyDescent="0.25"/>
    <row r="43377" customFormat="1" x14ac:dyDescent="0.25"/>
    <row r="43378" customFormat="1" x14ac:dyDescent="0.25"/>
    <row r="43379" customFormat="1" x14ac:dyDescent="0.25"/>
    <row r="43380" customFormat="1" x14ac:dyDescent="0.25"/>
    <row r="43381" customFormat="1" x14ac:dyDescent="0.25"/>
    <row r="43382" customFormat="1" x14ac:dyDescent="0.25"/>
    <row r="43383" customFormat="1" x14ac:dyDescent="0.25"/>
    <row r="43384" customFormat="1" x14ac:dyDescent="0.25"/>
    <row r="43385" customFormat="1" x14ac:dyDescent="0.25"/>
    <row r="43386" customFormat="1" x14ac:dyDescent="0.25"/>
    <row r="43387" customFormat="1" x14ac:dyDescent="0.25"/>
    <row r="43388" customFormat="1" x14ac:dyDescent="0.25"/>
    <row r="43389" customFormat="1" x14ac:dyDescent="0.25"/>
    <row r="43390" customFormat="1" x14ac:dyDescent="0.25"/>
    <row r="43391" customFormat="1" x14ac:dyDescent="0.25"/>
    <row r="43392" customFormat="1" x14ac:dyDescent="0.25"/>
    <row r="43393" customFormat="1" x14ac:dyDescent="0.25"/>
    <row r="43394" customFormat="1" x14ac:dyDescent="0.25"/>
    <row r="43395" customFormat="1" x14ac:dyDescent="0.25"/>
    <row r="43396" customFormat="1" x14ac:dyDescent="0.25"/>
    <row r="43397" customFormat="1" x14ac:dyDescent="0.25"/>
    <row r="43398" customFormat="1" x14ac:dyDescent="0.25"/>
    <row r="43399" customFormat="1" x14ac:dyDescent="0.25"/>
    <row r="43400" customFormat="1" x14ac:dyDescent="0.25"/>
    <row r="43401" customFormat="1" x14ac:dyDescent="0.25"/>
    <row r="43402" customFormat="1" x14ac:dyDescent="0.25"/>
    <row r="43403" customFormat="1" x14ac:dyDescent="0.25"/>
    <row r="43404" customFormat="1" x14ac:dyDescent="0.25"/>
    <row r="43405" customFormat="1" x14ac:dyDescent="0.25"/>
    <row r="43406" customFormat="1" x14ac:dyDescent="0.25"/>
    <row r="43407" customFormat="1" x14ac:dyDescent="0.25"/>
    <row r="43408" customFormat="1" x14ac:dyDescent="0.25"/>
    <row r="43409" customFormat="1" x14ac:dyDescent="0.25"/>
    <row r="43410" customFormat="1" x14ac:dyDescent="0.25"/>
    <row r="43411" customFormat="1" x14ac:dyDescent="0.25"/>
    <row r="43412" customFormat="1" x14ac:dyDescent="0.25"/>
    <row r="43413" customFormat="1" x14ac:dyDescent="0.25"/>
    <row r="43414" customFormat="1" x14ac:dyDescent="0.25"/>
    <row r="43415" customFormat="1" x14ac:dyDescent="0.25"/>
    <row r="43416" customFormat="1" x14ac:dyDescent="0.25"/>
    <row r="43417" customFormat="1" x14ac:dyDescent="0.25"/>
    <row r="43418" customFormat="1" x14ac:dyDescent="0.25"/>
    <row r="43419" customFormat="1" x14ac:dyDescent="0.25"/>
    <row r="43420" customFormat="1" x14ac:dyDescent="0.25"/>
    <row r="43421" customFormat="1" x14ac:dyDescent="0.25"/>
    <row r="43422" customFormat="1" x14ac:dyDescent="0.25"/>
    <row r="43423" customFormat="1" x14ac:dyDescent="0.25"/>
    <row r="43424" customFormat="1" x14ac:dyDescent="0.25"/>
    <row r="43425" customFormat="1" x14ac:dyDescent="0.25"/>
    <row r="43426" customFormat="1" x14ac:dyDescent="0.25"/>
    <row r="43427" customFormat="1" x14ac:dyDescent="0.25"/>
    <row r="43428" customFormat="1" x14ac:dyDescent="0.25"/>
    <row r="43429" customFormat="1" x14ac:dyDescent="0.25"/>
    <row r="43430" customFormat="1" x14ac:dyDescent="0.25"/>
    <row r="43431" customFormat="1" x14ac:dyDescent="0.25"/>
    <row r="43432" customFormat="1" x14ac:dyDescent="0.25"/>
    <row r="43433" customFormat="1" x14ac:dyDescent="0.25"/>
    <row r="43434" customFormat="1" x14ac:dyDescent="0.25"/>
    <row r="43435" customFormat="1" x14ac:dyDescent="0.25"/>
    <row r="43436" customFormat="1" x14ac:dyDescent="0.25"/>
    <row r="43437" customFormat="1" x14ac:dyDescent="0.25"/>
    <row r="43438" customFormat="1" x14ac:dyDescent="0.25"/>
    <row r="43439" customFormat="1" x14ac:dyDescent="0.25"/>
    <row r="43440" customFormat="1" x14ac:dyDescent="0.25"/>
    <row r="43441" customFormat="1" x14ac:dyDescent="0.25"/>
    <row r="43442" customFormat="1" x14ac:dyDescent="0.25"/>
    <row r="43443" customFormat="1" x14ac:dyDescent="0.25"/>
    <row r="43444" customFormat="1" x14ac:dyDescent="0.25"/>
    <row r="43445" customFormat="1" x14ac:dyDescent="0.25"/>
    <row r="43446" customFormat="1" x14ac:dyDescent="0.25"/>
    <row r="43447" customFormat="1" x14ac:dyDescent="0.25"/>
    <row r="43448" customFormat="1" x14ac:dyDescent="0.25"/>
    <row r="43449" customFormat="1" x14ac:dyDescent="0.25"/>
    <row r="43450" customFormat="1" x14ac:dyDescent="0.25"/>
    <row r="43451" customFormat="1" x14ac:dyDescent="0.25"/>
    <row r="43452" customFormat="1" x14ac:dyDescent="0.25"/>
    <row r="43453" customFormat="1" x14ac:dyDescent="0.25"/>
    <row r="43454" customFormat="1" x14ac:dyDescent="0.25"/>
    <row r="43455" customFormat="1" x14ac:dyDescent="0.25"/>
    <row r="43456" customFormat="1" x14ac:dyDescent="0.25"/>
    <row r="43457" customFormat="1" x14ac:dyDescent="0.25"/>
    <row r="43458" customFormat="1" x14ac:dyDescent="0.25"/>
    <row r="43459" customFormat="1" x14ac:dyDescent="0.25"/>
    <row r="43460" customFormat="1" x14ac:dyDescent="0.25"/>
    <row r="43461" customFormat="1" x14ac:dyDescent="0.25"/>
    <row r="43462" customFormat="1" x14ac:dyDescent="0.25"/>
    <row r="43463" customFormat="1" x14ac:dyDescent="0.25"/>
    <row r="43464" customFormat="1" x14ac:dyDescent="0.25"/>
    <row r="43465" customFormat="1" x14ac:dyDescent="0.25"/>
    <row r="43466" customFormat="1" x14ac:dyDescent="0.25"/>
    <row r="43467" customFormat="1" x14ac:dyDescent="0.25"/>
    <row r="43468" customFormat="1" x14ac:dyDescent="0.25"/>
    <row r="43469" customFormat="1" x14ac:dyDescent="0.25"/>
    <row r="43470" customFormat="1" x14ac:dyDescent="0.25"/>
    <row r="43471" customFormat="1" x14ac:dyDescent="0.25"/>
    <row r="43472" customFormat="1" x14ac:dyDescent="0.25"/>
    <row r="43473" customFormat="1" x14ac:dyDescent="0.25"/>
    <row r="43474" customFormat="1" x14ac:dyDescent="0.25"/>
    <row r="43475" customFormat="1" x14ac:dyDescent="0.25"/>
    <row r="43476" customFormat="1" x14ac:dyDescent="0.25"/>
    <row r="43477" customFormat="1" x14ac:dyDescent="0.25"/>
    <row r="43478" customFormat="1" x14ac:dyDescent="0.25"/>
    <row r="43479" customFormat="1" x14ac:dyDescent="0.25"/>
    <row r="43480" customFormat="1" x14ac:dyDescent="0.25"/>
    <row r="43481" customFormat="1" x14ac:dyDescent="0.25"/>
    <row r="43482" customFormat="1" x14ac:dyDescent="0.25"/>
    <row r="43483" customFormat="1" x14ac:dyDescent="0.25"/>
    <row r="43484" customFormat="1" x14ac:dyDescent="0.25"/>
    <row r="43485" customFormat="1" x14ac:dyDescent="0.25"/>
    <row r="43486" customFormat="1" x14ac:dyDescent="0.25"/>
    <row r="43487" customFormat="1" x14ac:dyDescent="0.25"/>
    <row r="43488" customFormat="1" x14ac:dyDescent="0.25"/>
    <row r="43489" customFormat="1" x14ac:dyDescent="0.25"/>
    <row r="43490" customFormat="1" x14ac:dyDescent="0.25"/>
    <row r="43491" customFormat="1" x14ac:dyDescent="0.25"/>
    <row r="43492" customFormat="1" x14ac:dyDescent="0.25"/>
    <row r="43493" customFormat="1" x14ac:dyDescent="0.25"/>
    <row r="43494" customFormat="1" x14ac:dyDescent="0.25"/>
    <row r="43495" customFormat="1" x14ac:dyDescent="0.25"/>
    <row r="43496" customFormat="1" x14ac:dyDescent="0.25"/>
    <row r="43497" customFormat="1" x14ac:dyDescent="0.25"/>
    <row r="43498" customFormat="1" x14ac:dyDescent="0.25"/>
    <row r="43499" customFormat="1" x14ac:dyDescent="0.25"/>
    <row r="43500" customFormat="1" x14ac:dyDescent="0.25"/>
    <row r="43501" customFormat="1" x14ac:dyDescent="0.25"/>
    <row r="43502" customFormat="1" x14ac:dyDescent="0.25"/>
    <row r="43503" customFormat="1" x14ac:dyDescent="0.25"/>
    <row r="43504" customFormat="1" x14ac:dyDescent="0.25"/>
    <row r="43505" customFormat="1" x14ac:dyDescent="0.25"/>
    <row r="43506" customFormat="1" x14ac:dyDescent="0.25"/>
    <row r="43507" customFormat="1" x14ac:dyDescent="0.25"/>
    <row r="43508" customFormat="1" x14ac:dyDescent="0.25"/>
    <row r="43509" customFormat="1" x14ac:dyDescent="0.25"/>
    <row r="43510" customFormat="1" x14ac:dyDescent="0.25"/>
    <row r="43511" customFormat="1" x14ac:dyDescent="0.25"/>
    <row r="43512" customFormat="1" x14ac:dyDescent="0.25"/>
    <row r="43513" customFormat="1" x14ac:dyDescent="0.25"/>
    <row r="43514" customFormat="1" x14ac:dyDescent="0.25"/>
    <row r="43515" customFormat="1" x14ac:dyDescent="0.25"/>
    <row r="43516" customFormat="1" x14ac:dyDescent="0.25"/>
    <row r="43517" customFormat="1" x14ac:dyDescent="0.25"/>
    <row r="43518" customFormat="1" x14ac:dyDescent="0.25"/>
    <row r="43519" customFormat="1" x14ac:dyDescent="0.25"/>
    <row r="43520" customFormat="1" x14ac:dyDescent="0.25"/>
    <row r="43521" customFormat="1" x14ac:dyDescent="0.25"/>
    <row r="43522" customFormat="1" x14ac:dyDescent="0.25"/>
    <row r="43523" customFormat="1" x14ac:dyDescent="0.25"/>
    <row r="43524" customFormat="1" x14ac:dyDescent="0.25"/>
    <row r="43525" customFormat="1" x14ac:dyDescent="0.25"/>
    <row r="43526" customFormat="1" x14ac:dyDescent="0.25"/>
    <row r="43527" customFormat="1" x14ac:dyDescent="0.25"/>
    <row r="43528" customFormat="1" x14ac:dyDescent="0.25"/>
    <row r="43529" customFormat="1" x14ac:dyDescent="0.25"/>
    <row r="43530" customFormat="1" x14ac:dyDescent="0.25"/>
    <row r="43531" customFormat="1" x14ac:dyDescent="0.25"/>
    <row r="43532" customFormat="1" x14ac:dyDescent="0.25"/>
    <row r="43533" customFormat="1" x14ac:dyDescent="0.25"/>
    <row r="43534" customFormat="1" x14ac:dyDescent="0.25"/>
    <row r="43535" customFormat="1" x14ac:dyDescent="0.25"/>
    <row r="43536" customFormat="1" x14ac:dyDescent="0.25"/>
    <row r="43537" customFormat="1" x14ac:dyDescent="0.25"/>
    <row r="43538" customFormat="1" x14ac:dyDescent="0.25"/>
    <row r="43539" customFormat="1" x14ac:dyDescent="0.25"/>
    <row r="43540" customFormat="1" x14ac:dyDescent="0.25"/>
    <row r="43541" customFormat="1" x14ac:dyDescent="0.25"/>
    <row r="43542" customFormat="1" x14ac:dyDescent="0.25"/>
    <row r="43543" customFormat="1" x14ac:dyDescent="0.25"/>
    <row r="43544" customFormat="1" x14ac:dyDescent="0.25"/>
    <row r="43545" customFormat="1" x14ac:dyDescent="0.25"/>
    <row r="43546" customFormat="1" x14ac:dyDescent="0.25"/>
    <row r="43547" customFormat="1" x14ac:dyDescent="0.25"/>
    <row r="43548" customFormat="1" x14ac:dyDescent="0.25"/>
    <row r="43549" customFormat="1" x14ac:dyDescent="0.25"/>
    <row r="43550" customFormat="1" x14ac:dyDescent="0.25"/>
    <row r="43551" customFormat="1" x14ac:dyDescent="0.25"/>
    <row r="43552" customFormat="1" x14ac:dyDescent="0.25"/>
    <row r="43553" customFormat="1" x14ac:dyDescent="0.25"/>
    <row r="43554" customFormat="1" x14ac:dyDescent="0.25"/>
    <row r="43555" customFormat="1" x14ac:dyDescent="0.25"/>
    <row r="43556" customFormat="1" x14ac:dyDescent="0.25"/>
    <row r="43557" customFormat="1" x14ac:dyDescent="0.25"/>
    <row r="43558" customFormat="1" x14ac:dyDescent="0.25"/>
    <row r="43559" customFormat="1" x14ac:dyDescent="0.25"/>
    <row r="43560" customFormat="1" x14ac:dyDescent="0.25"/>
    <row r="43561" customFormat="1" x14ac:dyDescent="0.25"/>
    <row r="43562" customFormat="1" x14ac:dyDescent="0.25"/>
    <row r="43563" customFormat="1" x14ac:dyDescent="0.25"/>
    <row r="43564" customFormat="1" x14ac:dyDescent="0.25"/>
    <row r="43565" customFormat="1" x14ac:dyDescent="0.25"/>
    <row r="43566" customFormat="1" x14ac:dyDescent="0.25"/>
    <row r="43567" customFormat="1" x14ac:dyDescent="0.25"/>
    <row r="43568" customFormat="1" x14ac:dyDescent="0.25"/>
    <row r="43569" customFormat="1" x14ac:dyDescent="0.25"/>
    <row r="43570" customFormat="1" x14ac:dyDescent="0.25"/>
    <row r="43571" customFormat="1" x14ac:dyDescent="0.25"/>
    <row r="43572" customFormat="1" x14ac:dyDescent="0.25"/>
    <row r="43573" customFormat="1" x14ac:dyDescent="0.25"/>
    <row r="43574" customFormat="1" x14ac:dyDescent="0.25"/>
    <row r="43575" customFormat="1" x14ac:dyDescent="0.25"/>
    <row r="43576" customFormat="1" x14ac:dyDescent="0.25"/>
    <row r="43577" customFormat="1" x14ac:dyDescent="0.25"/>
    <row r="43578" customFormat="1" x14ac:dyDescent="0.25"/>
    <row r="43579" customFormat="1" x14ac:dyDescent="0.25"/>
    <row r="43580" customFormat="1" x14ac:dyDescent="0.25"/>
    <row r="43581" customFormat="1" x14ac:dyDescent="0.25"/>
    <row r="43582" customFormat="1" x14ac:dyDescent="0.25"/>
    <row r="43583" customFormat="1" x14ac:dyDescent="0.25"/>
    <row r="43584" customFormat="1" x14ac:dyDescent="0.25"/>
    <row r="43585" customFormat="1" x14ac:dyDescent="0.25"/>
    <row r="43586" customFormat="1" x14ac:dyDescent="0.25"/>
    <row r="43587" customFormat="1" x14ac:dyDescent="0.25"/>
    <row r="43588" customFormat="1" x14ac:dyDescent="0.25"/>
    <row r="43589" customFormat="1" x14ac:dyDescent="0.25"/>
    <row r="43590" customFormat="1" x14ac:dyDescent="0.25"/>
    <row r="43591" customFormat="1" x14ac:dyDescent="0.25"/>
    <row r="43592" customFormat="1" x14ac:dyDescent="0.25"/>
    <row r="43593" customFormat="1" x14ac:dyDescent="0.25"/>
    <row r="43594" customFormat="1" x14ac:dyDescent="0.25"/>
    <row r="43595" customFormat="1" x14ac:dyDescent="0.25"/>
    <row r="43596" customFormat="1" x14ac:dyDescent="0.25"/>
    <row r="43597" customFormat="1" x14ac:dyDescent="0.25"/>
    <row r="43598" customFormat="1" x14ac:dyDescent="0.25"/>
    <row r="43599" customFormat="1" x14ac:dyDescent="0.25"/>
    <row r="43600" customFormat="1" x14ac:dyDescent="0.25"/>
    <row r="43601" customFormat="1" x14ac:dyDescent="0.25"/>
    <row r="43602" customFormat="1" x14ac:dyDescent="0.25"/>
    <row r="43603" customFormat="1" x14ac:dyDescent="0.25"/>
    <row r="43604" customFormat="1" x14ac:dyDescent="0.25"/>
    <row r="43605" customFormat="1" x14ac:dyDescent="0.25"/>
    <row r="43606" customFormat="1" x14ac:dyDescent="0.25"/>
    <row r="43607" customFormat="1" x14ac:dyDescent="0.25"/>
    <row r="43608" customFormat="1" x14ac:dyDescent="0.25"/>
    <row r="43609" customFormat="1" x14ac:dyDescent="0.25"/>
    <row r="43610" customFormat="1" x14ac:dyDescent="0.25"/>
    <row r="43611" customFormat="1" x14ac:dyDescent="0.25"/>
    <row r="43612" customFormat="1" x14ac:dyDescent="0.25"/>
    <row r="43613" customFormat="1" x14ac:dyDescent="0.25"/>
    <row r="43614" customFormat="1" x14ac:dyDescent="0.25"/>
    <row r="43615" customFormat="1" x14ac:dyDescent="0.25"/>
    <row r="43616" customFormat="1" x14ac:dyDescent="0.25"/>
    <row r="43617" customFormat="1" x14ac:dyDescent="0.25"/>
    <row r="43618" customFormat="1" x14ac:dyDescent="0.25"/>
    <row r="43619" customFormat="1" x14ac:dyDescent="0.25"/>
    <row r="43620" customFormat="1" x14ac:dyDescent="0.25"/>
    <row r="43621" customFormat="1" x14ac:dyDescent="0.25"/>
    <row r="43622" customFormat="1" x14ac:dyDescent="0.25"/>
    <row r="43623" customFormat="1" x14ac:dyDescent="0.25"/>
    <row r="43624" customFormat="1" x14ac:dyDescent="0.25"/>
    <row r="43625" customFormat="1" x14ac:dyDescent="0.25"/>
    <row r="43626" customFormat="1" x14ac:dyDescent="0.25"/>
    <row r="43627" customFormat="1" x14ac:dyDescent="0.25"/>
    <row r="43628" customFormat="1" x14ac:dyDescent="0.25"/>
    <row r="43629" customFormat="1" x14ac:dyDescent="0.25"/>
    <row r="43630" customFormat="1" x14ac:dyDescent="0.25"/>
    <row r="43631" customFormat="1" x14ac:dyDescent="0.25"/>
    <row r="43632" customFormat="1" x14ac:dyDescent="0.25"/>
    <row r="43633" customFormat="1" x14ac:dyDescent="0.25"/>
    <row r="43634" customFormat="1" x14ac:dyDescent="0.25"/>
    <row r="43635" customFormat="1" x14ac:dyDescent="0.25"/>
    <row r="43636" customFormat="1" x14ac:dyDescent="0.25"/>
    <row r="43637" customFormat="1" x14ac:dyDescent="0.25"/>
    <row r="43638" customFormat="1" x14ac:dyDescent="0.25"/>
    <row r="43639" customFormat="1" x14ac:dyDescent="0.25"/>
    <row r="43640" customFormat="1" x14ac:dyDescent="0.25"/>
    <row r="43641" customFormat="1" x14ac:dyDescent="0.25"/>
    <row r="43642" customFormat="1" x14ac:dyDescent="0.25"/>
    <row r="43643" customFormat="1" x14ac:dyDescent="0.25"/>
    <row r="43644" customFormat="1" x14ac:dyDescent="0.25"/>
    <row r="43645" customFormat="1" x14ac:dyDescent="0.25"/>
    <row r="43646" customFormat="1" x14ac:dyDescent="0.25"/>
    <row r="43647" customFormat="1" x14ac:dyDescent="0.25"/>
    <row r="43648" customFormat="1" x14ac:dyDescent="0.25"/>
    <row r="43649" customFormat="1" x14ac:dyDescent="0.25"/>
    <row r="43650" customFormat="1" x14ac:dyDescent="0.25"/>
    <row r="43651" customFormat="1" x14ac:dyDescent="0.25"/>
    <row r="43652" customFormat="1" x14ac:dyDescent="0.25"/>
    <row r="43653" customFormat="1" x14ac:dyDescent="0.25"/>
    <row r="43654" customFormat="1" x14ac:dyDescent="0.25"/>
    <row r="43655" customFormat="1" x14ac:dyDescent="0.25"/>
    <row r="43656" customFormat="1" x14ac:dyDescent="0.25"/>
    <row r="43657" customFormat="1" x14ac:dyDescent="0.25"/>
    <row r="43658" customFormat="1" x14ac:dyDescent="0.25"/>
    <row r="43659" customFormat="1" x14ac:dyDescent="0.25"/>
    <row r="43660" customFormat="1" x14ac:dyDescent="0.25"/>
    <row r="43661" customFormat="1" x14ac:dyDescent="0.25"/>
    <row r="43662" customFormat="1" x14ac:dyDescent="0.25"/>
    <row r="43663" customFormat="1" x14ac:dyDescent="0.25"/>
    <row r="43664" customFormat="1" x14ac:dyDescent="0.25"/>
    <row r="43665" customFormat="1" x14ac:dyDescent="0.25"/>
    <row r="43666" customFormat="1" x14ac:dyDescent="0.25"/>
    <row r="43667" customFormat="1" x14ac:dyDescent="0.25"/>
    <row r="43668" customFormat="1" x14ac:dyDescent="0.25"/>
    <row r="43669" customFormat="1" x14ac:dyDescent="0.25"/>
    <row r="43670" customFormat="1" x14ac:dyDescent="0.25"/>
    <row r="43671" customFormat="1" x14ac:dyDescent="0.25"/>
    <row r="43672" customFormat="1" x14ac:dyDescent="0.25"/>
    <row r="43673" customFormat="1" x14ac:dyDescent="0.25"/>
    <row r="43674" customFormat="1" x14ac:dyDescent="0.25"/>
    <row r="43675" customFormat="1" x14ac:dyDescent="0.25"/>
    <row r="43676" customFormat="1" x14ac:dyDescent="0.25"/>
    <row r="43677" customFormat="1" x14ac:dyDescent="0.25"/>
    <row r="43678" customFormat="1" x14ac:dyDescent="0.25"/>
    <row r="43679" customFormat="1" x14ac:dyDescent="0.25"/>
    <row r="43680" customFormat="1" x14ac:dyDescent="0.25"/>
    <row r="43681" customFormat="1" x14ac:dyDescent="0.25"/>
    <row r="43682" customFormat="1" x14ac:dyDescent="0.25"/>
    <row r="43683" customFormat="1" x14ac:dyDescent="0.25"/>
    <row r="43684" customFormat="1" x14ac:dyDescent="0.25"/>
    <row r="43685" customFormat="1" x14ac:dyDescent="0.25"/>
    <row r="43686" customFormat="1" x14ac:dyDescent="0.25"/>
    <row r="43687" customFormat="1" x14ac:dyDescent="0.25"/>
    <row r="43688" customFormat="1" x14ac:dyDescent="0.25"/>
    <row r="43689" customFormat="1" x14ac:dyDescent="0.25"/>
    <row r="43690" customFormat="1" x14ac:dyDescent="0.25"/>
    <row r="43691" customFormat="1" x14ac:dyDescent="0.25"/>
    <row r="43692" customFormat="1" x14ac:dyDescent="0.25"/>
    <row r="43693" customFormat="1" x14ac:dyDescent="0.25"/>
    <row r="43694" customFormat="1" x14ac:dyDescent="0.25"/>
    <row r="43695" customFormat="1" x14ac:dyDescent="0.25"/>
    <row r="43696" customFormat="1" x14ac:dyDescent="0.25"/>
    <row r="43697" customFormat="1" x14ac:dyDescent="0.25"/>
    <row r="43698" customFormat="1" x14ac:dyDescent="0.25"/>
    <row r="43699" customFormat="1" x14ac:dyDescent="0.25"/>
    <row r="43700" customFormat="1" x14ac:dyDescent="0.25"/>
    <row r="43701" customFormat="1" x14ac:dyDescent="0.25"/>
    <row r="43702" customFormat="1" x14ac:dyDescent="0.25"/>
    <row r="43703" customFormat="1" x14ac:dyDescent="0.25"/>
    <row r="43704" customFormat="1" x14ac:dyDescent="0.25"/>
    <row r="43705" customFormat="1" x14ac:dyDescent="0.25"/>
    <row r="43706" customFormat="1" x14ac:dyDescent="0.25"/>
    <row r="43707" customFormat="1" x14ac:dyDescent="0.25"/>
    <row r="43708" customFormat="1" x14ac:dyDescent="0.25"/>
    <row r="43709" customFormat="1" x14ac:dyDescent="0.25"/>
    <row r="43710" customFormat="1" x14ac:dyDescent="0.25"/>
    <row r="43711" customFormat="1" x14ac:dyDescent="0.25"/>
    <row r="43712" customFormat="1" x14ac:dyDescent="0.25"/>
    <row r="43713" customFormat="1" x14ac:dyDescent="0.25"/>
    <row r="43714" customFormat="1" x14ac:dyDescent="0.25"/>
    <row r="43715" customFormat="1" x14ac:dyDescent="0.25"/>
    <row r="43716" customFormat="1" x14ac:dyDescent="0.25"/>
    <row r="43717" customFormat="1" x14ac:dyDescent="0.25"/>
    <row r="43718" customFormat="1" x14ac:dyDescent="0.25"/>
    <row r="43719" customFormat="1" x14ac:dyDescent="0.25"/>
    <row r="43720" customFormat="1" x14ac:dyDescent="0.25"/>
    <row r="43721" customFormat="1" x14ac:dyDescent="0.25"/>
    <row r="43722" customFormat="1" x14ac:dyDescent="0.25"/>
    <row r="43723" customFormat="1" x14ac:dyDescent="0.25"/>
    <row r="43724" customFormat="1" x14ac:dyDescent="0.25"/>
    <row r="43725" customFormat="1" x14ac:dyDescent="0.25"/>
    <row r="43726" customFormat="1" x14ac:dyDescent="0.25"/>
    <row r="43727" customFormat="1" x14ac:dyDescent="0.25"/>
    <row r="43728" customFormat="1" x14ac:dyDescent="0.25"/>
    <row r="43729" customFormat="1" x14ac:dyDescent="0.25"/>
    <row r="43730" customFormat="1" x14ac:dyDescent="0.25"/>
    <row r="43731" customFormat="1" x14ac:dyDescent="0.25"/>
    <row r="43732" customFormat="1" x14ac:dyDescent="0.25"/>
    <row r="43733" customFormat="1" x14ac:dyDescent="0.25"/>
    <row r="43734" customFormat="1" x14ac:dyDescent="0.25"/>
    <row r="43735" customFormat="1" x14ac:dyDescent="0.25"/>
    <row r="43736" customFormat="1" x14ac:dyDescent="0.25"/>
    <row r="43737" customFormat="1" x14ac:dyDescent="0.25"/>
    <row r="43738" customFormat="1" x14ac:dyDescent="0.25"/>
    <row r="43739" customFormat="1" x14ac:dyDescent="0.25"/>
    <row r="43740" customFormat="1" x14ac:dyDescent="0.25"/>
    <row r="43741" customFormat="1" x14ac:dyDescent="0.25"/>
    <row r="43742" customFormat="1" x14ac:dyDescent="0.25"/>
    <row r="43743" customFormat="1" x14ac:dyDescent="0.25"/>
    <row r="43744" customFormat="1" x14ac:dyDescent="0.25"/>
    <row r="43745" customFormat="1" x14ac:dyDescent="0.25"/>
    <row r="43746" customFormat="1" x14ac:dyDescent="0.25"/>
    <row r="43747" customFormat="1" x14ac:dyDescent="0.25"/>
    <row r="43748" customFormat="1" x14ac:dyDescent="0.25"/>
    <row r="43749" customFormat="1" x14ac:dyDescent="0.25"/>
    <row r="43750" customFormat="1" x14ac:dyDescent="0.25"/>
    <row r="43751" customFormat="1" x14ac:dyDescent="0.25"/>
    <row r="43752" customFormat="1" x14ac:dyDescent="0.25"/>
    <row r="43753" customFormat="1" x14ac:dyDescent="0.25"/>
    <row r="43754" customFormat="1" x14ac:dyDescent="0.25"/>
    <row r="43755" customFormat="1" x14ac:dyDescent="0.25"/>
    <row r="43756" customFormat="1" x14ac:dyDescent="0.25"/>
    <row r="43757" customFormat="1" x14ac:dyDescent="0.25"/>
    <row r="43758" customFormat="1" x14ac:dyDescent="0.25"/>
    <row r="43759" customFormat="1" x14ac:dyDescent="0.25"/>
    <row r="43760" customFormat="1" x14ac:dyDescent="0.25"/>
    <row r="43761" customFormat="1" x14ac:dyDescent="0.25"/>
    <row r="43762" customFormat="1" x14ac:dyDescent="0.25"/>
    <row r="43763" customFormat="1" x14ac:dyDescent="0.25"/>
    <row r="43764" customFormat="1" x14ac:dyDescent="0.25"/>
    <row r="43765" customFormat="1" x14ac:dyDescent="0.25"/>
    <row r="43766" customFormat="1" x14ac:dyDescent="0.25"/>
    <row r="43767" customFormat="1" x14ac:dyDescent="0.25"/>
    <row r="43768" customFormat="1" x14ac:dyDescent="0.25"/>
    <row r="43769" customFormat="1" x14ac:dyDescent="0.25"/>
    <row r="43770" customFormat="1" x14ac:dyDescent="0.25"/>
    <row r="43771" customFormat="1" x14ac:dyDescent="0.25"/>
    <row r="43772" customFormat="1" x14ac:dyDescent="0.25"/>
    <row r="43773" customFormat="1" x14ac:dyDescent="0.25"/>
    <row r="43774" customFormat="1" x14ac:dyDescent="0.25"/>
    <row r="43775" customFormat="1" x14ac:dyDescent="0.25"/>
    <row r="43776" customFormat="1" x14ac:dyDescent="0.25"/>
    <row r="43777" customFormat="1" x14ac:dyDescent="0.25"/>
    <row r="43778" customFormat="1" x14ac:dyDescent="0.25"/>
    <row r="43779" customFormat="1" x14ac:dyDescent="0.25"/>
    <row r="43780" customFormat="1" x14ac:dyDescent="0.25"/>
    <row r="43781" customFormat="1" x14ac:dyDescent="0.25"/>
    <row r="43782" customFormat="1" x14ac:dyDescent="0.25"/>
    <row r="43783" customFormat="1" x14ac:dyDescent="0.25"/>
    <row r="43784" customFormat="1" x14ac:dyDescent="0.25"/>
    <row r="43785" customFormat="1" x14ac:dyDescent="0.25"/>
    <row r="43786" customFormat="1" x14ac:dyDescent="0.25"/>
    <row r="43787" customFormat="1" x14ac:dyDescent="0.25"/>
    <row r="43788" customFormat="1" x14ac:dyDescent="0.25"/>
    <row r="43789" customFormat="1" x14ac:dyDescent="0.25"/>
    <row r="43790" customFormat="1" x14ac:dyDescent="0.25"/>
    <row r="43791" customFormat="1" x14ac:dyDescent="0.25"/>
    <row r="43792" customFormat="1" x14ac:dyDescent="0.25"/>
    <row r="43793" customFormat="1" x14ac:dyDescent="0.25"/>
    <row r="43794" customFormat="1" x14ac:dyDescent="0.25"/>
    <row r="43795" customFormat="1" x14ac:dyDescent="0.25"/>
    <row r="43796" customFormat="1" x14ac:dyDescent="0.25"/>
    <row r="43797" customFormat="1" x14ac:dyDescent="0.25"/>
    <row r="43798" customFormat="1" x14ac:dyDescent="0.25"/>
    <row r="43799" customFormat="1" x14ac:dyDescent="0.25"/>
    <row r="43800" customFormat="1" x14ac:dyDescent="0.25"/>
    <row r="43801" customFormat="1" x14ac:dyDescent="0.25"/>
    <row r="43802" customFormat="1" x14ac:dyDescent="0.25"/>
    <row r="43803" customFormat="1" x14ac:dyDescent="0.25"/>
    <row r="43804" customFormat="1" x14ac:dyDescent="0.25"/>
    <row r="43805" customFormat="1" x14ac:dyDescent="0.25"/>
    <row r="43806" customFormat="1" x14ac:dyDescent="0.25"/>
    <row r="43807" customFormat="1" x14ac:dyDescent="0.25"/>
    <row r="43808" customFormat="1" x14ac:dyDescent="0.25"/>
    <row r="43809" customFormat="1" x14ac:dyDescent="0.25"/>
    <row r="43810" customFormat="1" x14ac:dyDescent="0.25"/>
    <row r="43811" customFormat="1" x14ac:dyDescent="0.25"/>
    <row r="43812" customFormat="1" x14ac:dyDescent="0.25"/>
    <row r="43813" customFormat="1" x14ac:dyDescent="0.25"/>
    <row r="43814" customFormat="1" x14ac:dyDescent="0.25"/>
    <row r="43815" customFormat="1" x14ac:dyDescent="0.25"/>
    <row r="43816" customFormat="1" x14ac:dyDescent="0.25"/>
    <row r="43817" customFormat="1" x14ac:dyDescent="0.25"/>
    <row r="43818" customFormat="1" x14ac:dyDescent="0.25"/>
    <row r="43819" customFormat="1" x14ac:dyDescent="0.25"/>
    <row r="43820" customFormat="1" x14ac:dyDescent="0.25"/>
    <row r="43821" customFormat="1" x14ac:dyDescent="0.25"/>
    <row r="43822" customFormat="1" x14ac:dyDescent="0.25"/>
    <row r="43823" customFormat="1" x14ac:dyDescent="0.25"/>
    <row r="43824" customFormat="1" x14ac:dyDescent="0.25"/>
    <row r="43825" customFormat="1" x14ac:dyDescent="0.25"/>
    <row r="43826" customFormat="1" x14ac:dyDescent="0.25"/>
    <row r="43827" customFormat="1" x14ac:dyDescent="0.25"/>
    <row r="43828" customFormat="1" x14ac:dyDescent="0.25"/>
    <row r="43829" customFormat="1" x14ac:dyDescent="0.25"/>
    <row r="43830" customFormat="1" x14ac:dyDescent="0.25"/>
    <row r="43831" customFormat="1" x14ac:dyDescent="0.25"/>
    <row r="43832" customFormat="1" x14ac:dyDescent="0.25"/>
    <row r="43833" customFormat="1" x14ac:dyDescent="0.25"/>
    <row r="43834" customFormat="1" x14ac:dyDescent="0.25"/>
    <row r="43835" customFormat="1" x14ac:dyDescent="0.25"/>
    <row r="43836" customFormat="1" x14ac:dyDescent="0.25"/>
    <row r="43837" customFormat="1" x14ac:dyDescent="0.25"/>
    <row r="43838" customFormat="1" x14ac:dyDescent="0.25"/>
    <row r="43839" customFormat="1" x14ac:dyDescent="0.25"/>
    <row r="43840" customFormat="1" x14ac:dyDescent="0.25"/>
    <row r="43841" customFormat="1" x14ac:dyDescent="0.25"/>
    <row r="43842" customFormat="1" x14ac:dyDescent="0.25"/>
    <row r="43843" customFormat="1" x14ac:dyDescent="0.25"/>
    <row r="43844" customFormat="1" x14ac:dyDescent="0.25"/>
    <row r="43845" customFormat="1" x14ac:dyDescent="0.25"/>
    <row r="43846" customFormat="1" x14ac:dyDescent="0.25"/>
    <row r="43847" customFormat="1" x14ac:dyDescent="0.25"/>
    <row r="43848" customFormat="1" x14ac:dyDescent="0.25"/>
    <row r="43849" customFormat="1" x14ac:dyDescent="0.25"/>
    <row r="43850" customFormat="1" x14ac:dyDescent="0.25"/>
    <row r="43851" customFormat="1" x14ac:dyDescent="0.25"/>
    <row r="43852" customFormat="1" x14ac:dyDescent="0.25"/>
    <row r="43853" customFormat="1" x14ac:dyDescent="0.25"/>
    <row r="43854" customFormat="1" x14ac:dyDescent="0.25"/>
    <row r="43855" customFormat="1" x14ac:dyDescent="0.25"/>
    <row r="43856" customFormat="1" x14ac:dyDescent="0.25"/>
    <row r="43857" customFormat="1" x14ac:dyDescent="0.25"/>
    <row r="43858" customFormat="1" x14ac:dyDescent="0.25"/>
    <row r="43859" customFormat="1" x14ac:dyDescent="0.25"/>
    <row r="43860" customFormat="1" x14ac:dyDescent="0.25"/>
    <row r="43861" customFormat="1" x14ac:dyDescent="0.25"/>
    <row r="43862" customFormat="1" x14ac:dyDescent="0.25"/>
    <row r="43863" customFormat="1" x14ac:dyDescent="0.25"/>
    <row r="43864" customFormat="1" x14ac:dyDescent="0.25"/>
    <row r="43865" customFormat="1" x14ac:dyDescent="0.25"/>
    <row r="43866" customFormat="1" x14ac:dyDescent="0.25"/>
    <row r="43867" customFormat="1" x14ac:dyDescent="0.25"/>
    <row r="43868" customFormat="1" x14ac:dyDescent="0.25"/>
    <row r="43869" customFormat="1" x14ac:dyDescent="0.25"/>
    <row r="43870" customFormat="1" x14ac:dyDescent="0.25"/>
    <row r="43871" customFormat="1" x14ac:dyDescent="0.25"/>
    <row r="43872" customFormat="1" x14ac:dyDescent="0.25"/>
    <row r="43873" customFormat="1" x14ac:dyDescent="0.25"/>
    <row r="43874" customFormat="1" x14ac:dyDescent="0.25"/>
    <row r="43875" customFormat="1" x14ac:dyDescent="0.25"/>
    <row r="43876" customFormat="1" x14ac:dyDescent="0.25"/>
    <row r="43877" customFormat="1" x14ac:dyDescent="0.25"/>
    <row r="43878" customFormat="1" x14ac:dyDescent="0.25"/>
    <row r="43879" customFormat="1" x14ac:dyDescent="0.25"/>
    <row r="43880" customFormat="1" x14ac:dyDescent="0.25"/>
    <row r="43881" customFormat="1" x14ac:dyDescent="0.25"/>
    <row r="43882" customFormat="1" x14ac:dyDescent="0.25"/>
    <row r="43883" customFormat="1" x14ac:dyDescent="0.25"/>
    <row r="43884" customFormat="1" x14ac:dyDescent="0.25"/>
    <row r="43885" customFormat="1" x14ac:dyDescent="0.25"/>
    <row r="43886" customFormat="1" x14ac:dyDescent="0.25"/>
    <row r="43887" customFormat="1" x14ac:dyDescent="0.25"/>
    <row r="43888" customFormat="1" x14ac:dyDescent="0.25"/>
    <row r="43889" customFormat="1" x14ac:dyDescent="0.25"/>
    <row r="43890" customFormat="1" x14ac:dyDescent="0.25"/>
    <row r="43891" customFormat="1" x14ac:dyDescent="0.25"/>
    <row r="43892" customFormat="1" x14ac:dyDescent="0.25"/>
    <row r="43893" customFormat="1" x14ac:dyDescent="0.25"/>
    <row r="43894" customFormat="1" x14ac:dyDescent="0.25"/>
    <row r="43895" customFormat="1" x14ac:dyDescent="0.25"/>
    <row r="43896" customFormat="1" x14ac:dyDescent="0.25"/>
    <row r="43897" customFormat="1" x14ac:dyDescent="0.25"/>
    <row r="43898" customFormat="1" x14ac:dyDescent="0.25"/>
    <row r="43899" customFormat="1" x14ac:dyDescent="0.25"/>
    <row r="43900" customFormat="1" x14ac:dyDescent="0.25"/>
    <row r="43901" customFormat="1" x14ac:dyDescent="0.25"/>
    <row r="43902" customFormat="1" x14ac:dyDescent="0.25"/>
    <row r="43903" customFormat="1" x14ac:dyDescent="0.25"/>
    <row r="43904" customFormat="1" x14ac:dyDescent="0.25"/>
    <row r="43905" customFormat="1" x14ac:dyDescent="0.25"/>
    <row r="43906" customFormat="1" x14ac:dyDescent="0.25"/>
    <row r="43907" customFormat="1" x14ac:dyDescent="0.25"/>
    <row r="43908" customFormat="1" x14ac:dyDescent="0.25"/>
    <row r="43909" customFormat="1" x14ac:dyDescent="0.25"/>
    <row r="43910" customFormat="1" x14ac:dyDescent="0.25"/>
    <row r="43911" customFormat="1" x14ac:dyDescent="0.25"/>
    <row r="43912" customFormat="1" x14ac:dyDescent="0.25"/>
    <row r="43913" customFormat="1" x14ac:dyDescent="0.25"/>
    <row r="43914" customFormat="1" x14ac:dyDescent="0.25"/>
    <row r="43915" customFormat="1" x14ac:dyDescent="0.25"/>
    <row r="43916" customFormat="1" x14ac:dyDescent="0.25"/>
    <row r="43917" customFormat="1" x14ac:dyDescent="0.25"/>
    <row r="43918" customFormat="1" x14ac:dyDescent="0.25"/>
    <row r="43919" customFormat="1" x14ac:dyDescent="0.25"/>
    <row r="43920" customFormat="1" x14ac:dyDescent="0.25"/>
    <row r="43921" customFormat="1" x14ac:dyDescent="0.25"/>
    <row r="43922" customFormat="1" x14ac:dyDescent="0.25"/>
    <row r="43923" customFormat="1" x14ac:dyDescent="0.25"/>
    <row r="43924" customFormat="1" x14ac:dyDescent="0.25"/>
    <row r="43925" customFormat="1" x14ac:dyDescent="0.25"/>
    <row r="43926" customFormat="1" x14ac:dyDescent="0.25"/>
    <row r="43927" customFormat="1" x14ac:dyDescent="0.25"/>
    <row r="43928" customFormat="1" x14ac:dyDescent="0.25"/>
    <row r="43929" customFormat="1" x14ac:dyDescent="0.25"/>
    <row r="43930" customFormat="1" x14ac:dyDescent="0.25"/>
    <row r="43931" customFormat="1" x14ac:dyDescent="0.25"/>
    <row r="43932" customFormat="1" x14ac:dyDescent="0.25"/>
    <row r="43933" customFormat="1" x14ac:dyDescent="0.25"/>
    <row r="43934" customFormat="1" x14ac:dyDescent="0.25"/>
    <row r="43935" customFormat="1" x14ac:dyDescent="0.25"/>
    <row r="43936" customFormat="1" x14ac:dyDescent="0.25"/>
    <row r="43937" customFormat="1" x14ac:dyDescent="0.25"/>
    <row r="43938" customFormat="1" x14ac:dyDescent="0.25"/>
    <row r="43939" customFormat="1" x14ac:dyDescent="0.25"/>
    <row r="43940" customFormat="1" x14ac:dyDescent="0.25"/>
    <row r="43941" customFormat="1" x14ac:dyDescent="0.25"/>
    <row r="43942" customFormat="1" x14ac:dyDescent="0.25"/>
    <row r="43943" customFormat="1" x14ac:dyDescent="0.25"/>
    <row r="43944" customFormat="1" x14ac:dyDescent="0.25"/>
    <row r="43945" customFormat="1" x14ac:dyDescent="0.25"/>
    <row r="43946" customFormat="1" x14ac:dyDescent="0.25"/>
    <row r="43947" customFormat="1" x14ac:dyDescent="0.25"/>
    <row r="43948" customFormat="1" x14ac:dyDescent="0.25"/>
    <row r="43949" customFormat="1" x14ac:dyDescent="0.25"/>
    <row r="43950" customFormat="1" x14ac:dyDescent="0.25"/>
    <row r="43951" customFormat="1" x14ac:dyDescent="0.25"/>
    <row r="43952" customFormat="1" x14ac:dyDescent="0.25"/>
    <row r="43953" customFormat="1" x14ac:dyDescent="0.25"/>
    <row r="43954" customFormat="1" x14ac:dyDescent="0.25"/>
    <row r="43955" customFormat="1" x14ac:dyDescent="0.25"/>
    <row r="43956" customFormat="1" x14ac:dyDescent="0.25"/>
    <row r="43957" customFormat="1" x14ac:dyDescent="0.25"/>
    <row r="43958" customFormat="1" x14ac:dyDescent="0.25"/>
    <row r="43959" customFormat="1" x14ac:dyDescent="0.25"/>
    <row r="43960" customFormat="1" x14ac:dyDescent="0.25"/>
    <row r="43961" customFormat="1" x14ac:dyDescent="0.25"/>
    <row r="43962" customFormat="1" x14ac:dyDescent="0.25"/>
    <row r="43963" customFormat="1" x14ac:dyDescent="0.25"/>
    <row r="43964" customFormat="1" x14ac:dyDescent="0.25"/>
    <row r="43965" customFormat="1" x14ac:dyDescent="0.25"/>
    <row r="43966" customFormat="1" x14ac:dyDescent="0.25"/>
    <row r="43967" customFormat="1" x14ac:dyDescent="0.25"/>
    <row r="43968" customFormat="1" x14ac:dyDescent="0.25"/>
    <row r="43969" customFormat="1" x14ac:dyDescent="0.25"/>
    <row r="43970" customFormat="1" x14ac:dyDescent="0.25"/>
    <row r="43971" customFormat="1" x14ac:dyDescent="0.25"/>
    <row r="43972" customFormat="1" x14ac:dyDescent="0.25"/>
    <row r="43973" customFormat="1" x14ac:dyDescent="0.25"/>
    <row r="43974" customFormat="1" x14ac:dyDescent="0.25"/>
    <row r="43975" customFormat="1" x14ac:dyDescent="0.25"/>
    <row r="43976" customFormat="1" x14ac:dyDescent="0.25"/>
    <row r="43977" customFormat="1" x14ac:dyDescent="0.25"/>
    <row r="43978" customFormat="1" x14ac:dyDescent="0.25"/>
    <row r="43979" customFormat="1" x14ac:dyDescent="0.25"/>
    <row r="43980" customFormat="1" x14ac:dyDescent="0.25"/>
    <row r="43981" customFormat="1" x14ac:dyDescent="0.25"/>
    <row r="43982" customFormat="1" x14ac:dyDescent="0.25"/>
    <row r="43983" customFormat="1" x14ac:dyDescent="0.25"/>
    <row r="43984" customFormat="1" x14ac:dyDescent="0.25"/>
    <row r="43985" customFormat="1" x14ac:dyDescent="0.25"/>
    <row r="43986" customFormat="1" x14ac:dyDescent="0.25"/>
    <row r="43987" customFormat="1" x14ac:dyDescent="0.25"/>
    <row r="43988" customFormat="1" x14ac:dyDescent="0.25"/>
    <row r="43989" customFormat="1" x14ac:dyDescent="0.25"/>
    <row r="43990" customFormat="1" x14ac:dyDescent="0.25"/>
    <row r="43991" customFormat="1" x14ac:dyDescent="0.25"/>
    <row r="43992" customFormat="1" x14ac:dyDescent="0.25"/>
    <row r="43993" customFormat="1" x14ac:dyDescent="0.25"/>
    <row r="43994" customFormat="1" x14ac:dyDescent="0.25"/>
    <row r="43995" customFormat="1" x14ac:dyDescent="0.25"/>
    <row r="43996" customFormat="1" x14ac:dyDescent="0.25"/>
    <row r="43997" customFormat="1" x14ac:dyDescent="0.25"/>
    <row r="43998" customFormat="1" x14ac:dyDescent="0.25"/>
    <row r="43999" customFormat="1" x14ac:dyDescent="0.25"/>
    <row r="44000" customFormat="1" x14ac:dyDescent="0.25"/>
    <row r="44001" customFormat="1" x14ac:dyDescent="0.25"/>
    <row r="44002" customFormat="1" x14ac:dyDescent="0.25"/>
    <row r="44003" customFormat="1" x14ac:dyDescent="0.25"/>
    <row r="44004" customFormat="1" x14ac:dyDescent="0.25"/>
    <row r="44005" customFormat="1" x14ac:dyDescent="0.25"/>
    <row r="44006" customFormat="1" x14ac:dyDescent="0.25"/>
    <row r="44007" customFormat="1" x14ac:dyDescent="0.25"/>
    <row r="44008" customFormat="1" x14ac:dyDescent="0.25"/>
    <row r="44009" customFormat="1" x14ac:dyDescent="0.25"/>
    <row r="44010" customFormat="1" x14ac:dyDescent="0.25"/>
    <row r="44011" customFormat="1" x14ac:dyDescent="0.25"/>
    <row r="44012" customFormat="1" x14ac:dyDescent="0.25"/>
    <row r="44013" customFormat="1" x14ac:dyDescent="0.25"/>
    <row r="44014" customFormat="1" x14ac:dyDescent="0.25"/>
    <row r="44015" customFormat="1" x14ac:dyDescent="0.25"/>
    <row r="44016" customFormat="1" x14ac:dyDescent="0.25"/>
    <row r="44017" customFormat="1" x14ac:dyDescent="0.25"/>
    <row r="44018" customFormat="1" x14ac:dyDescent="0.25"/>
    <row r="44019" customFormat="1" x14ac:dyDescent="0.25"/>
    <row r="44020" customFormat="1" x14ac:dyDescent="0.25"/>
    <row r="44021" customFormat="1" x14ac:dyDescent="0.25"/>
    <row r="44022" customFormat="1" x14ac:dyDescent="0.25"/>
    <row r="44023" customFormat="1" x14ac:dyDescent="0.25"/>
    <row r="44024" customFormat="1" x14ac:dyDescent="0.25"/>
    <row r="44025" customFormat="1" x14ac:dyDescent="0.25"/>
    <row r="44026" customFormat="1" x14ac:dyDescent="0.25"/>
    <row r="44027" customFormat="1" x14ac:dyDescent="0.25"/>
    <row r="44028" customFormat="1" x14ac:dyDescent="0.25"/>
    <row r="44029" customFormat="1" x14ac:dyDescent="0.25"/>
    <row r="44030" customFormat="1" x14ac:dyDescent="0.25"/>
    <row r="44031" customFormat="1" x14ac:dyDescent="0.25"/>
    <row r="44032" customFormat="1" x14ac:dyDescent="0.25"/>
    <row r="44033" customFormat="1" x14ac:dyDescent="0.25"/>
    <row r="44034" customFormat="1" x14ac:dyDescent="0.25"/>
    <row r="44035" customFormat="1" x14ac:dyDescent="0.25"/>
    <row r="44036" customFormat="1" x14ac:dyDescent="0.25"/>
    <row r="44037" customFormat="1" x14ac:dyDescent="0.25"/>
    <row r="44038" customFormat="1" x14ac:dyDescent="0.25"/>
    <row r="44039" customFormat="1" x14ac:dyDescent="0.25"/>
    <row r="44040" customFormat="1" x14ac:dyDescent="0.25"/>
    <row r="44041" customFormat="1" x14ac:dyDescent="0.25"/>
    <row r="44042" customFormat="1" x14ac:dyDescent="0.25"/>
    <row r="44043" customFormat="1" x14ac:dyDescent="0.25"/>
    <row r="44044" customFormat="1" x14ac:dyDescent="0.25"/>
    <row r="44045" customFormat="1" x14ac:dyDescent="0.25"/>
    <row r="44046" customFormat="1" x14ac:dyDescent="0.25"/>
    <row r="44047" customFormat="1" x14ac:dyDescent="0.25"/>
    <row r="44048" customFormat="1" x14ac:dyDescent="0.25"/>
    <row r="44049" customFormat="1" x14ac:dyDescent="0.25"/>
    <row r="44050" customFormat="1" x14ac:dyDescent="0.25"/>
    <row r="44051" customFormat="1" x14ac:dyDescent="0.25"/>
    <row r="44052" customFormat="1" x14ac:dyDescent="0.25"/>
    <row r="44053" customFormat="1" x14ac:dyDescent="0.25"/>
    <row r="44054" customFormat="1" x14ac:dyDescent="0.25"/>
    <row r="44055" customFormat="1" x14ac:dyDescent="0.25"/>
    <row r="44056" customFormat="1" x14ac:dyDescent="0.25"/>
    <row r="44057" customFormat="1" x14ac:dyDescent="0.25"/>
    <row r="44058" customFormat="1" x14ac:dyDescent="0.25"/>
    <row r="44059" customFormat="1" x14ac:dyDescent="0.25"/>
    <row r="44060" customFormat="1" x14ac:dyDescent="0.25"/>
    <row r="44061" customFormat="1" x14ac:dyDescent="0.25"/>
    <row r="44062" customFormat="1" x14ac:dyDescent="0.25"/>
    <row r="44063" customFormat="1" x14ac:dyDescent="0.25"/>
    <row r="44064" customFormat="1" x14ac:dyDescent="0.25"/>
    <row r="44065" customFormat="1" x14ac:dyDescent="0.25"/>
    <row r="44066" customFormat="1" x14ac:dyDescent="0.25"/>
    <row r="44067" customFormat="1" x14ac:dyDescent="0.25"/>
    <row r="44068" customFormat="1" x14ac:dyDescent="0.25"/>
    <row r="44069" customFormat="1" x14ac:dyDescent="0.25"/>
    <row r="44070" customFormat="1" x14ac:dyDescent="0.25"/>
    <row r="44071" customFormat="1" x14ac:dyDescent="0.25"/>
    <row r="44072" customFormat="1" x14ac:dyDescent="0.25"/>
    <row r="44073" customFormat="1" x14ac:dyDescent="0.25"/>
    <row r="44074" customFormat="1" x14ac:dyDescent="0.25"/>
    <row r="44075" customFormat="1" x14ac:dyDescent="0.25"/>
    <row r="44076" customFormat="1" x14ac:dyDescent="0.25"/>
    <row r="44077" customFormat="1" x14ac:dyDescent="0.25"/>
    <row r="44078" customFormat="1" x14ac:dyDescent="0.25"/>
    <row r="44079" customFormat="1" x14ac:dyDescent="0.25"/>
    <row r="44080" customFormat="1" x14ac:dyDescent="0.25"/>
    <row r="44081" customFormat="1" x14ac:dyDescent="0.25"/>
    <row r="44082" customFormat="1" x14ac:dyDescent="0.25"/>
    <row r="44083" customFormat="1" x14ac:dyDescent="0.25"/>
    <row r="44084" customFormat="1" x14ac:dyDescent="0.25"/>
    <row r="44085" customFormat="1" x14ac:dyDescent="0.25"/>
    <row r="44086" customFormat="1" x14ac:dyDescent="0.25"/>
    <row r="44087" customFormat="1" x14ac:dyDescent="0.25"/>
    <row r="44088" customFormat="1" x14ac:dyDescent="0.25"/>
    <row r="44089" customFormat="1" x14ac:dyDescent="0.25"/>
    <row r="44090" customFormat="1" x14ac:dyDescent="0.25"/>
    <row r="44091" customFormat="1" x14ac:dyDescent="0.25"/>
    <row r="44092" customFormat="1" x14ac:dyDescent="0.25"/>
    <row r="44093" customFormat="1" x14ac:dyDescent="0.25"/>
    <row r="44094" customFormat="1" x14ac:dyDescent="0.25"/>
    <row r="44095" customFormat="1" x14ac:dyDescent="0.25"/>
    <row r="44096" customFormat="1" x14ac:dyDescent="0.25"/>
    <row r="44097" customFormat="1" x14ac:dyDescent="0.25"/>
    <row r="44098" customFormat="1" x14ac:dyDescent="0.25"/>
    <row r="44099" customFormat="1" x14ac:dyDescent="0.25"/>
    <row r="44100" customFormat="1" x14ac:dyDescent="0.25"/>
    <row r="44101" customFormat="1" x14ac:dyDescent="0.25"/>
    <row r="44102" customFormat="1" x14ac:dyDescent="0.25"/>
    <row r="44103" customFormat="1" x14ac:dyDescent="0.25"/>
    <row r="44104" customFormat="1" x14ac:dyDescent="0.25"/>
    <row r="44105" customFormat="1" x14ac:dyDescent="0.25"/>
    <row r="44106" customFormat="1" x14ac:dyDescent="0.25"/>
    <row r="44107" customFormat="1" x14ac:dyDescent="0.25"/>
    <row r="44108" customFormat="1" x14ac:dyDescent="0.25"/>
    <row r="44109" customFormat="1" x14ac:dyDescent="0.25"/>
    <row r="44110" customFormat="1" x14ac:dyDescent="0.25"/>
    <row r="44111" customFormat="1" x14ac:dyDescent="0.25"/>
    <row r="44112" customFormat="1" x14ac:dyDescent="0.25"/>
    <row r="44113" customFormat="1" x14ac:dyDescent="0.25"/>
    <row r="44114" customFormat="1" x14ac:dyDescent="0.25"/>
    <row r="44115" customFormat="1" x14ac:dyDescent="0.25"/>
    <row r="44116" customFormat="1" x14ac:dyDescent="0.25"/>
    <row r="44117" customFormat="1" x14ac:dyDescent="0.25"/>
    <row r="44118" customFormat="1" x14ac:dyDescent="0.25"/>
    <row r="44119" customFormat="1" x14ac:dyDescent="0.25"/>
    <row r="44120" customFormat="1" x14ac:dyDescent="0.25"/>
    <row r="44121" customFormat="1" x14ac:dyDescent="0.25"/>
    <row r="44122" customFormat="1" x14ac:dyDescent="0.25"/>
    <row r="44123" customFormat="1" x14ac:dyDescent="0.25"/>
    <row r="44124" customFormat="1" x14ac:dyDescent="0.25"/>
    <row r="44125" customFormat="1" x14ac:dyDescent="0.25"/>
    <row r="44126" customFormat="1" x14ac:dyDescent="0.25"/>
    <row r="44127" customFormat="1" x14ac:dyDescent="0.25"/>
    <row r="44128" customFormat="1" x14ac:dyDescent="0.25"/>
    <row r="44129" customFormat="1" x14ac:dyDescent="0.25"/>
    <row r="44130" customFormat="1" x14ac:dyDescent="0.25"/>
    <row r="44131" customFormat="1" x14ac:dyDescent="0.25"/>
    <row r="44132" customFormat="1" x14ac:dyDescent="0.25"/>
    <row r="44133" customFormat="1" x14ac:dyDescent="0.25"/>
    <row r="44134" customFormat="1" x14ac:dyDescent="0.25"/>
    <row r="44135" customFormat="1" x14ac:dyDescent="0.25"/>
    <row r="44136" customFormat="1" x14ac:dyDescent="0.25"/>
    <row r="44137" customFormat="1" x14ac:dyDescent="0.25"/>
    <row r="44138" customFormat="1" x14ac:dyDescent="0.25"/>
    <row r="44139" customFormat="1" x14ac:dyDescent="0.25"/>
    <row r="44140" customFormat="1" x14ac:dyDescent="0.25"/>
    <row r="44141" customFormat="1" x14ac:dyDescent="0.25"/>
    <row r="44142" customFormat="1" x14ac:dyDescent="0.25"/>
    <row r="44143" customFormat="1" x14ac:dyDescent="0.25"/>
    <row r="44144" customFormat="1" x14ac:dyDescent="0.25"/>
    <row r="44145" customFormat="1" x14ac:dyDescent="0.25"/>
    <row r="44146" customFormat="1" x14ac:dyDescent="0.25"/>
    <row r="44147" customFormat="1" x14ac:dyDescent="0.25"/>
    <row r="44148" customFormat="1" x14ac:dyDescent="0.25"/>
    <row r="44149" customFormat="1" x14ac:dyDescent="0.25"/>
    <row r="44150" customFormat="1" x14ac:dyDescent="0.25"/>
    <row r="44151" customFormat="1" x14ac:dyDescent="0.25"/>
    <row r="44152" customFormat="1" x14ac:dyDescent="0.25"/>
    <row r="44153" customFormat="1" x14ac:dyDescent="0.25"/>
    <row r="44154" customFormat="1" x14ac:dyDescent="0.25"/>
    <row r="44155" customFormat="1" x14ac:dyDescent="0.25"/>
    <row r="44156" customFormat="1" x14ac:dyDescent="0.25"/>
    <row r="44157" customFormat="1" x14ac:dyDescent="0.25"/>
    <row r="44158" customFormat="1" x14ac:dyDescent="0.25"/>
    <row r="44159" customFormat="1" x14ac:dyDescent="0.25"/>
    <row r="44160" customFormat="1" x14ac:dyDescent="0.25"/>
    <row r="44161" customFormat="1" x14ac:dyDescent="0.25"/>
    <row r="44162" customFormat="1" x14ac:dyDescent="0.25"/>
    <row r="44163" customFormat="1" x14ac:dyDescent="0.25"/>
    <row r="44164" customFormat="1" x14ac:dyDescent="0.25"/>
    <row r="44165" customFormat="1" x14ac:dyDescent="0.25"/>
    <row r="44166" customFormat="1" x14ac:dyDescent="0.25"/>
    <row r="44167" customFormat="1" x14ac:dyDescent="0.25"/>
    <row r="44168" customFormat="1" x14ac:dyDescent="0.25"/>
    <row r="44169" customFormat="1" x14ac:dyDescent="0.25"/>
    <row r="44170" customFormat="1" x14ac:dyDescent="0.25"/>
    <row r="44171" customFormat="1" x14ac:dyDescent="0.25"/>
    <row r="44172" customFormat="1" x14ac:dyDescent="0.25"/>
    <row r="44173" customFormat="1" x14ac:dyDescent="0.25"/>
    <row r="44174" customFormat="1" x14ac:dyDescent="0.25"/>
    <row r="44175" customFormat="1" x14ac:dyDescent="0.25"/>
    <row r="44176" customFormat="1" x14ac:dyDescent="0.25"/>
    <row r="44177" customFormat="1" x14ac:dyDescent="0.25"/>
    <row r="44178" customFormat="1" x14ac:dyDescent="0.25"/>
    <row r="44179" customFormat="1" x14ac:dyDescent="0.25"/>
    <row r="44180" customFormat="1" x14ac:dyDescent="0.25"/>
    <row r="44181" customFormat="1" x14ac:dyDescent="0.25"/>
    <row r="44182" customFormat="1" x14ac:dyDescent="0.25"/>
    <row r="44183" customFormat="1" x14ac:dyDescent="0.25"/>
    <row r="44184" customFormat="1" x14ac:dyDescent="0.25"/>
    <row r="44185" customFormat="1" x14ac:dyDescent="0.25"/>
    <row r="44186" customFormat="1" x14ac:dyDescent="0.25"/>
    <row r="44187" customFormat="1" x14ac:dyDescent="0.25"/>
    <row r="44188" customFormat="1" x14ac:dyDescent="0.25"/>
    <row r="44189" customFormat="1" x14ac:dyDescent="0.25"/>
    <row r="44190" customFormat="1" x14ac:dyDescent="0.25"/>
    <row r="44191" customFormat="1" x14ac:dyDescent="0.25"/>
    <row r="44192" customFormat="1" x14ac:dyDescent="0.25"/>
    <row r="44193" customFormat="1" x14ac:dyDescent="0.25"/>
    <row r="44194" customFormat="1" x14ac:dyDescent="0.25"/>
    <row r="44195" customFormat="1" x14ac:dyDescent="0.25"/>
    <row r="44196" customFormat="1" x14ac:dyDescent="0.25"/>
    <row r="44197" customFormat="1" x14ac:dyDescent="0.25"/>
    <row r="44198" customFormat="1" x14ac:dyDescent="0.25"/>
    <row r="44199" customFormat="1" x14ac:dyDescent="0.25"/>
    <row r="44200" customFormat="1" x14ac:dyDescent="0.25"/>
    <row r="44201" customFormat="1" x14ac:dyDescent="0.25"/>
    <row r="44202" customFormat="1" x14ac:dyDescent="0.25"/>
    <row r="44203" customFormat="1" x14ac:dyDescent="0.25"/>
    <row r="44204" customFormat="1" x14ac:dyDescent="0.25"/>
    <row r="44205" customFormat="1" x14ac:dyDescent="0.25"/>
    <row r="44206" customFormat="1" x14ac:dyDescent="0.25"/>
    <row r="44207" customFormat="1" x14ac:dyDescent="0.25"/>
    <row r="44208" customFormat="1" x14ac:dyDescent="0.25"/>
    <row r="44209" customFormat="1" x14ac:dyDescent="0.25"/>
    <row r="44210" customFormat="1" x14ac:dyDescent="0.25"/>
    <row r="44211" customFormat="1" x14ac:dyDescent="0.25"/>
    <row r="44212" customFormat="1" x14ac:dyDescent="0.25"/>
    <row r="44213" customFormat="1" x14ac:dyDescent="0.25"/>
    <row r="44214" customFormat="1" x14ac:dyDescent="0.25"/>
    <row r="44215" customFormat="1" x14ac:dyDescent="0.25"/>
    <row r="44216" customFormat="1" x14ac:dyDescent="0.25"/>
    <row r="44217" customFormat="1" x14ac:dyDescent="0.25"/>
    <row r="44218" customFormat="1" x14ac:dyDescent="0.25"/>
    <row r="44219" customFormat="1" x14ac:dyDescent="0.25"/>
    <row r="44220" customFormat="1" x14ac:dyDescent="0.25"/>
    <row r="44221" customFormat="1" x14ac:dyDescent="0.25"/>
    <row r="44222" customFormat="1" x14ac:dyDescent="0.25"/>
    <row r="44223" customFormat="1" x14ac:dyDescent="0.25"/>
    <row r="44224" customFormat="1" x14ac:dyDescent="0.25"/>
    <row r="44225" customFormat="1" x14ac:dyDescent="0.25"/>
    <row r="44226" customFormat="1" x14ac:dyDescent="0.25"/>
    <row r="44227" customFormat="1" x14ac:dyDescent="0.25"/>
    <row r="44228" customFormat="1" x14ac:dyDescent="0.25"/>
    <row r="44229" customFormat="1" x14ac:dyDescent="0.25"/>
    <row r="44230" customFormat="1" x14ac:dyDescent="0.25"/>
    <row r="44231" customFormat="1" x14ac:dyDescent="0.25"/>
    <row r="44232" customFormat="1" x14ac:dyDescent="0.25"/>
    <row r="44233" customFormat="1" x14ac:dyDescent="0.25"/>
    <row r="44234" customFormat="1" x14ac:dyDescent="0.25"/>
    <row r="44235" customFormat="1" x14ac:dyDescent="0.25"/>
    <row r="44236" customFormat="1" x14ac:dyDescent="0.25"/>
    <row r="44237" customFormat="1" x14ac:dyDescent="0.25"/>
    <row r="44238" customFormat="1" x14ac:dyDescent="0.25"/>
    <row r="44239" customFormat="1" x14ac:dyDescent="0.25"/>
    <row r="44240" customFormat="1" x14ac:dyDescent="0.25"/>
    <row r="44241" customFormat="1" x14ac:dyDescent="0.25"/>
    <row r="44242" customFormat="1" x14ac:dyDescent="0.25"/>
    <row r="44243" customFormat="1" x14ac:dyDescent="0.25"/>
    <row r="44244" customFormat="1" x14ac:dyDescent="0.25"/>
    <row r="44245" customFormat="1" x14ac:dyDescent="0.25"/>
    <row r="44246" customFormat="1" x14ac:dyDescent="0.25"/>
    <row r="44247" customFormat="1" x14ac:dyDescent="0.25"/>
    <row r="44248" customFormat="1" x14ac:dyDescent="0.25"/>
    <row r="44249" customFormat="1" x14ac:dyDescent="0.25"/>
    <row r="44250" customFormat="1" x14ac:dyDescent="0.25"/>
    <row r="44251" customFormat="1" x14ac:dyDescent="0.25"/>
    <row r="44252" customFormat="1" x14ac:dyDescent="0.25"/>
    <row r="44253" customFormat="1" x14ac:dyDescent="0.25"/>
    <row r="44254" customFormat="1" x14ac:dyDescent="0.25"/>
    <row r="44255" customFormat="1" x14ac:dyDescent="0.25"/>
    <row r="44256" customFormat="1" x14ac:dyDescent="0.25"/>
    <row r="44257" customFormat="1" x14ac:dyDescent="0.25"/>
    <row r="44258" customFormat="1" x14ac:dyDescent="0.25"/>
    <row r="44259" customFormat="1" x14ac:dyDescent="0.25"/>
    <row r="44260" customFormat="1" x14ac:dyDescent="0.25"/>
    <row r="44261" customFormat="1" x14ac:dyDescent="0.25"/>
    <row r="44262" customFormat="1" x14ac:dyDescent="0.25"/>
    <row r="44263" customFormat="1" x14ac:dyDescent="0.25"/>
    <row r="44264" customFormat="1" x14ac:dyDescent="0.25"/>
    <row r="44265" customFormat="1" x14ac:dyDescent="0.25"/>
    <row r="44266" customFormat="1" x14ac:dyDescent="0.25"/>
    <row r="44267" customFormat="1" x14ac:dyDescent="0.25"/>
    <row r="44268" customFormat="1" x14ac:dyDescent="0.25"/>
    <row r="44269" customFormat="1" x14ac:dyDescent="0.25"/>
    <row r="44270" customFormat="1" x14ac:dyDescent="0.25"/>
    <row r="44271" customFormat="1" x14ac:dyDescent="0.25"/>
    <row r="44272" customFormat="1" x14ac:dyDescent="0.25"/>
    <row r="44273" customFormat="1" x14ac:dyDescent="0.25"/>
    <row r="44274" customFormat="1" x14ac:dyDescent="0.25"/>
    <row r="44275" customFormat="1" x14ac:dyDescent="0.25"/>
    <row r="44276" customFormat="1" x14ac:dyDescent="0.25"/>
    <row r="44277" customFormat="1" x14ac:dyDescent="0.25"/>
    <row r="44278" customFormat="1" x14ac:dyDescent="0.25"/>
    <row r="44279" customFormat="1" x14ac:dyDescent="0.25"/>
    <row r="44280" customFormat="1" x14ac:dyDescent="0.25"/>
    <row r="44281" customFormat="1" x14ac:dyDescent="0.25"/>
    <row r="44282" customFormat="1" x14ac:dyDescent="0.25"/>
    <row r="44283" customFormat="1" x14ac:dyDescent="0.25"/>
    <row r="44284" customFormat="1" x14ac:dyDescent="0.25"/>
    <row r="44285" customFormat="1" x14ac:dyDescent="0.25"/>
    <row r="44286" customFormat="1" x14ac:dyDescent="0.25"/>
    <row r="44287" customFormat="1" x14ac:dyDescent="0.25"/>
    <row r="44288" customFormat="1" x14ac:dyDescent="0.25"/>
    <row r="44289" customFormat="1" x14ac:dyDescent="0.25"/>
    <row r="44290" customFormat="1" x14ac:dyDescent="0.25"/>
    <row r="44291" customFormat="1" x14ac:dyDescent="0.25"/>
    <row r="44292" customFormat="1" x14ac:dyDescent="0.25"/>
    <row r="44293" customFormat="1" x14ac:dyDescent="0.25"/>
    <row r="44294" customFormat="1" x14ac:dyDescent="0.25"/>
    <row r="44295" customFormat="1" x14ac:dyDescent="0.25"/>
    <row r="44296" customFormat="1" x14ac:dyDescent="0.25"/>
    <row r="44297" customFormat="1" x14ac:dyDescent="0.25"/>
    <row r="44298" customFormat="1" x14ac:dyDescent="0.25"/>
    <row r="44299" customFormat="1" x14ac:dyDescent="0.25"/>
    <row r="44300" customFormat="1" x14ac:dyDescent="0.25"/>
    <row r="44301" customFormat="1" x14ac:dyDescent="0.25"/>
    <row r="44302" customFormat="1" x14ac:dyDescent="0.25"/>
    <row r="44303" customFormat="1" x14ac:dyDescent="0.25"/>
    <row r="44304" customFormat="1" x14ac:dyDescent="0.25"/>
    <row r="44305" customFormat="1" x14ac:dyDescent="0.25"/>
    <row r="44306" customFormat="1" x14ac:dyDescent="0.25"/>
    <row r="44307" customFormat="1" x14ac:dyDescent="0.25"/>
    <row r="44308" customFormat="1" x14ac:dyDescent="0.25"/>
    <row r="44309" customFormat="1" x14ac:dyDescent="0.25"/>
    <row r="44310" customFormat="1" x14ac:dyDescent="0.25"/>
    <row r="44311" customFormat="1" x14ac:dyDescent="0.25"/>
    <row r="44312" customFormat="1" x14ac:dyDescent="0.25"/>
    <row r="44313" customFormat="1" x14ac:dyDescent="0.25"/>
    <row r="44314" customFormat="1" x14ac:dyDescent="0.25"/>
    <row r="44315" customFormat="1" x14ac:dyDescent="0.25"/>
    <row r="44316" customFormat="1" x14ac:dyDescent="0.25"/>
    <row r="44317" customFormat="1" x14ac:dyDescent="0.25"/>
    <row r="44318" customFormat="1" x14ac:dyDescent="0.25"/>
    <row r="44319" customFormat="1" x14ac:dyDescent="0.25"/>
    <row r="44320" customFormat="1" x14ac:dyDescent="0.25"/>
    <row r="44321" customFormat="1" x14ac:dyDescent="0.25"/>
    <row r="44322" customFormat="1" x14ac:dyDescent="0.25"/>
    <row r="44323" customFormat="1" x14ac:dyDescent="0.25"/>
    <row r="44324" customFormat="1" x14ac:dyDescent="0.25"/>
    <row r="44325" customFormat="1" x14ac:dyDescent="0.25"/>
    <row r="44326" customFormat="1" x14ac:dyDescent="0.25"/>
    <row r="44327" customFormat="1" x14ac:dyDescent="0.25"/>
    <row r="44328" customFormat="1" x14ac:dyDescent="0.25"/>
    <row r="44329" customFormat="1" x14ac:dyDescent="0.25"/>
    <row r="44330" customFormat="1" x14ac:dyDescent="0.25"/>
    <row r="44331" customFormat="1" x14ac:dyDescent="0.25"/>
    <row r="44332" customFormat="1" x14ac:dyDescent="0.25"/>
    <row r="44333" customFormat="1" x14ac:dyDescent="0.25"/>
    <row r="44334" customFormat="1" x14ac:dyDescent="0.25"/>
    <row r="44335" customFormat="1" x14ac:dyDescent="0.25"/>
    <row r="44336" customFormat="1" x14ac:dyDescent="0.25"/>
    <row r="44337" customFormat="1" x14ac:dyDescent="0.25"/>
    <row r="44338" customFormat="1" x14ac:dyDescent="0.25"/>
    <row r="44339" customFormat="1" x14ac:dyDescent="0.25"/>
    <row r="44340" customFormat="1" x14ac:dyDescent="0.25"/>
    <row r="44341" customFormat="1" x14ac:dyDescent="0.25"/>
    <row r="44342" customFormat="1" x14ac:dyDescent="0.25"/>
    <row r="44343" customFormat="1" x14ac:dyDescent="0.25"/>
    <row r="44344" customFormat="1" x14ac:dyDescent="0.25"/>
    <row r="44345" customFormat="1" x14ac:dyDescent="0.25"/>
    <row r="44346" customFormat="1" x14ac:dyDescent="0.25"/>
    <row r="44347" customFormat="1" x14ac:dyDescent="0.25"/>
    <row r="44348" customFormat="1" x14ac:dyDescent="0.25"/>
    <row r="44349" customFormat="1" x14ac:dyDescent="0.25"/>
    <row r="44350" customFormat="1" x14ac:dyDescent="0.25"/>
    <row r="44351" customFormat="1" x14ac:dyDescent="0.25"/>
    <row r="44352" customFormat="1" x14ac:dyDescent="0.25"/>
    <row r="44353" customFormat="1" x14ac:dyDescent="0.25"/>
    <row r="44354" customFormat="1" x14ac:dyDescent="0.25"/>
    <row r="44355" customFormat="1" x14ac:dyDescent="0.25"/>
    <row r="44356" customFormat="1" x14ac:dyDescent="0.25"/>
    <row r="44357" customFormat="1" x14ac:dyDescent="0.25"/>
    <row r="44358" customFormat="1" x14ac:dyDescent="0.25"/>
    <row r="44359" customFormat="1" x14ac:dyDescent="0.25"/>
    <row r="44360" customFormat="1" x14ac:dyDescent="0.25"/>
    <row r="44361" customFormat="1" x14ac:dyDescent="0.25"/>
    <row r="44362" customFormat="1" x14ac:dyDescent="0.25"/>
    <row r="44363" customFormat="1" x14ac:dyDescent="0.25"/>
    <row r="44364" customFormat="1" x14ac:dyDescent="0.25"/>
    <row r="44365" customFormat="1" x14ac:dyDescent="0.25"/>
    <row r="44366" customFormat="1" x14ac:dyDescent="0.25"/>
    <row r="44367" customFormat="1" x14ac:dyDescent="0.25"/>
    <row r="44368" customFormat="1" x14ac:dyDescent="0.25"/>
    <row r="44369" customFormat="1" x14ac:dyDescent="0.25"/>
    <row r="44370" customFormat="1" x14ac:dyDescent="0.25"/>
    <row r="44371" customFormat="1" x14ac:dyDescent="0.25"/>
    <row r="44372" customFormat="1" x14ac:dyDescent="0.25"/>
    <row r="44373" customFormat="1" x14ac:dyDescent="0.25"/>
    <row r="44374" customFormat="1" x14ac:dyDescent="0.25"/>
    <row r="44375" customFormat="1" x14ac:dyDescent="0.25"/>
    <row r="44376" customFormat="1" x14ac:dyDescent="0.25"/>
    <row r="44377" customFormat="1" x14ac:dyDescent="0.25"/>
    <row r="44378" customFormat="1" x14ac:dyDescent="0.25"/>
    <row r="44379" customFormat="1" x14ac:dyDescent="0.25"/>
    <row r="44380" customFormat="1" x14ac:dyDescent="0.25"/>
    <row r="44381" customFormat="1" x14ac:dyDescent="0.25"/>
    <row r="44382" customFormat="1" x14ac:dyDescent="0.25"/>
    <row r="44383" customFormat="1" x14ac:dyDescent="0.25"/>
    <row r="44384" customFormat="1" x14ac:dyDescent="0.25"/>
    <row r="44385" customFormat="1" x14ac:dyDescent="0.25"/>
    <row r="44386" customFormat="1" x14ac:dyDescent="0.25"/>
    <row r="44387" customFormat="1" x14ac:dyDescent="0.25"/>
    <row r="44388" customFormat="1" x14ac:dyDescent="0.25"/>
    <row r="44389" customFormat="1" x14ac:dyDescent="0.25"/>
    <row r="44390" customFormat="1" x14ac:dyDescent="0.25"/>
    <row r="44391" customFormat="1" x14ac:dyDescent="0.25"/>
    <row r="44392" customFormat="1" x14ac:dyDescent="0.25"/>
    <row r="44393" customFormat="1" x14ac:dyDescent="0.25"/>
    <row r="44394" customFormat="1" x14ac:dyDescent="0.25"/>
    <row r="44395" customFormat="1" x14ac:dyDescent="0.25"/>
    <row r="44396" customFormat="1" x14ac:dyDescent="0.25"/>
    <row r="44397" customFormat="1" x14ac:dyDescent="0.25"/>
    <row r="44398" customFormat="1" x14ac:dyDescent="0.25"/>
    <row r="44399" customFormat="1" x14ac:dyDescent="0.25"/>
    <row r="44400" customFormat="1" x14ac:dyDescent="0.25"/>
    <row r="44401" customFormat="1" x14ac:dyDescent="0.25"/>
    <row r="44402" customFormat="1" x14ac:dyDescent="0.25"/>
    <row r="44403" customFormat="1" x14ac:dyDescent="0.25"/>
    <row r="44404" customFormat="1" x14ac:dyDescent="0.25"/>
    <row r="44405" customFormat="1" x14ac:dyDescent="0.25"/>
    <row r="44406" customFormat="1" x14ac:dyDescent="0.25"/>
    <row r="44407" customFormat="1" x14ac:dyDescent="0.25"/>
    <row r="44408" customFormat="1" x14ac:dyDescent="0.25"/>
    <row r="44409" customFormat="1" x14ac:dyDescent="0.25"/>
    <row r="44410" customFormat="1" x14ac:dyDescent="0.25"/>
    <row r="44411" customFormat="1" x14ac:dyDescent="0.25"/>
    <row r="44412" customFormat="1" x14ac:dyDescent="0.25"/>
    <row r="44413" customFormat="1" x14ac:dyDescent="0.25"/>
    <row r="44414" customFormat="1" x14ac:dyDescent="0.25"/>
    <row r="44415" customFormat="1" x14ac:dyDescent="0.25"/>
    <row r="44416" customFormat="1" x14ac:dyDescent="0.25"/>
    <row r="44417" customFormat="1" x14ac:dyDescent="0.25"/>
    <row r="44418" customFormat="1" x14ac:dyDescent="0.25"/>
    <row r="44419" customFormat="1" x14ac:dyDescent="0.25"/>
    <row r="44420" customFormat="1" x14ac:dyDescent="0.25"/>
    <row r="44421" customFormat="1" x14ac:dyDescent="0.25"/>
    <row r="44422" customFormat="1" x14ac:dyDescent="0.25"/>
    <row r="44423" customFormat="1" x14ac:dyDescent="0.25"/>
    <row r="44424" customFormat="1" x14ac:dyDescent="0.25"/>
    <row r="44425" customFormat="1" x14ac:dyDescent="0.25"/>
    <row r="44426" customFormat="1" x14ac:dyDescent="0.25"/>
    <row r="44427" customFormat="1" x14ac:dyDescent="0.25"/>
    <row r="44428" customFormat="1" x14ac:dyDescent="0.25"/>
    <row r="44429" customFormat="1" x14ac:dyDescent="0.25"/>
    <row r="44430" customFormat="1" x14ac:dyDescent="0.25"/>
    <row r="44431" customFormat="1" x14ac:dyDescent="0.25"/>
    <row r="44432" customFormat="1" x14ac:dyDescent="0.25"/>
    <row r="44433" customFormat="1" x14ac:dyDescent="0.25"/>
    <row r="44434" customFormat="1" x14ac:dyDescent="0.25"/>
    <row r="44435" customFormat="1" x14ac:dyDescent="0.25"/>
    <row r="44436" customFormat="1" x14ac:dyDescent="0.25"/>
    <row r="44437" customFormat="1" x14ac:dyDescent="0.25"/>
    <row r="44438" customFormat="1" x14ac:dyDescent="0.25"/>
    <row r="44439" customFormat="1" x14ac:dyDescent="0.25"/>
    <row r="44440" customFormat="1" x14ac:dyDescent="0.25"/>
    <row r="44441" customFormat="1" x14ac:dyDescent="0.25"/>
    <row r="44442" customFormat="1" x14ac:dyDescent="0.25"/>
    <row r="44443" customFormat="1" x14ac:dyDescent="0.25"/>
    <row r="44444" customFormat="1" x14ac:dyDescent="0.25"/>
    <row r="44445" customFormat="1" x14ac:dyDescent="0.25"/>
    <row r="44446" customFormat="1" x14ac:dyDescent="0.25"/>
    <row r="44447" customFormat="1" x14ac:dyDescent="0.25"/>
    <row r="44448" customFormat="1" x14ac:dyDescent="0.25"/>
    <row r="44449" customFormat="1" x14ac:dyDescent="0.25"/>
    <row r="44450" customFormat="1" x14ac:dyDescent="0.25"/>
    <row r="44451" customFormat="1" x14ac:dyDescent="0.25"/>
    <row r="44452" customFormat="1" x14ac:dyDescent="0.25"/>
    <row r="44453" customFormat="1" x14ac:dyDescent="0.25"/>
    <row r="44454" customFormat="1" x14ac:dyDescent="0.25"/>
    <row r="44455" customFormat="1" x14ac:dyDescent="0.25"/>
    <row r="44456" customFormat="1" x14ac:dyDescent="0.25"/>
    <row r="44457" customFormat="1" x14ac:dyDescent="0.25"/>
    <row r="44458" customFormat="1" x14ac:dyDescent="0.25"/>
    <row r="44459" customFormat="1" x14ac:dyDescent="0.25"/>
    <row r="44460" customFormat="1" x14ac:dyDescent="0.25"/>
    <row r="44461" customFormat="1" x14ac:dyDescent="0.25"/>
    <row r="44462" customFormat="1" x14ac:dyDescent="0.25"/>
    <row r="44463" customFormat="1" x14ac:dyDescent="0.25"/>
    <row r="44464" customFormat="1" x14ac:dyDescent="0.25"/>
    <row r="44465" customFormat="1" x14ac:dyDescent="0.25"/>
    <row r="44466" customFormat="1" x14ac:dyDescent="0.25"/>
    <row r="44467" customFormat="1" x14ac:dyDescent="0.25"/>
    <row r="44468" customFormat="1" x14ac:dyDescent="0.25"/>
    <row r="44469" customFormat="1" x14ac:dyDescent="0.25"/>
    <row r="44470" customFormat="1" x14ac:dyDescent="0.25"/>
    <row r="44471" customFormat="1" x14ac:dyDescent="0.25"/>
    <row r="44472" customFormat="1" x14ac:dyDescent="0.25"/>
    <row r="44473" customFormat="1" x14ac:dyDescent="0.25"/>
    <row r="44474" customFormat="1" x14ac:dyDescent="0.25"/>
    <row r="44475" customFormat="1" x14ac:dyDescent="0.25"/>
    <row r="44476" customFormat="1" x14ac:dyDescent="0.25"/>
    <row r="44477" customFormat="1" x14ac:dyDescent="0.25"/>
    <row r="44478" customFormat="1" x14ac:dyDescent="0.25"/>
    <row r="44479" customFormat="1" x14ac:dyDescent="0.25"/>
    <row r="44480" customFormat="1" x14ac:dyDescent="0.25"/>
    <row r="44481" customFormat="1" x14ac:dyDescent="0.25"/>
    <row r="44482" customFormat="1" x14ac:dyDescent="0.25"/>
    <row r="44483" customFormat="1" x14ac:dyDescent="0.25"/>
    <row r="44484" customFormat="1" x14ac:dyDescent="0.25"/>
    <row r="44485" customFormat="1" x14ac:dyDescent="0.25"/>
    <row r="44486" customFormat="1" x14ac:dyDescent="0.25"/>
    <row r="44487" customFormat="1" x14ac:dyDescent="0.25"/>
    <row r="44488" customFormat="1" x14ac:dyDescent="0.25"/>
    <row r="44489" customFormat="1" x14ac:dyDescent="0.25"/>
    <row r="44490" customFormat="1" x14ac:dyDescent="0.25"/>
    <row r="44491" customFormat="1" x14ac:dyDescent="0.25"/>
    <row r="44492" customFormat="1" x14ac:dyDescent="0.25"/>
    <row r="44493" customFormat="1" x14ac:dyDescent="0.25"/>
    <row r="44494" customFormat="1" x14ac:dyDescent="0.25"/>
    <row r="44495" customFormat="1" x14ac:dyDescent="0.25"/>
    <row r="44496" customFormat="1" x14ac:dyDescent="0.25"/>
    <row r="44497" customFormat="1" x14ac:dyDescent="0.25"/>
    <row r="44498" customFormat="1" x14ac:dyDescent="0.25"/>
    <row r="44499" customFormat="1" x14ac:dyDescent="0.25"/>
    <row r="44500" customFormat="1" x14ac:dyDescent="0.25"/>
    <row r="44501" customFormat="1" x14ac:dyDescent="0.25"/>
    <row r="44502" customFormat="1" x14ac:dyDescent="0.25"/>
    <row r="44503" customFormat="1" x14ac:dyDescent="0.25"/>
    <row r="44504" customFormat="1" x14ac:dyDescent="0.25"/>
    <row r="44505" customFormat="1" x14ac:dyDescent="0.25"/>
    <row r="44506" customFormat="1" x14ac:dyDescent="0.25"/>
    <row r="44507" customFormat="1" x14ac:dyDescent="0.25"/>
    <row r="44508" customFormat="1" x14ac:dyDescent="0.25"/>
    <row r="44509" customFormat="1" x14ac:dyDescent="0.25"/>
    <row r="44510" customFormat="1" x14ac:dyDescent="0.25"/>
    <row r="44511" customFormat="1" x14ac:dyDescent="0.25"/>
    <row r="44512" customFormat="1" x14ac:dyDescent="0.25"/>
    <row r="44513" customFormat="1" x14ac:dyDescent="0.25"/>
    <row r="44514" customFormat="1" x14ac:dyDescent="0.25"/>
    <row r="44515" customFormat="1" x14ac:dyDescent="0.25"/>
    <row r="44516" customFormat="1" x14ac:dyDescent="0.25"/>
    <row r="44517" customFormat="1" x14ac:dyDescent="0.25"/>
    <row r="44518" customFormat="1" x14ac:dyDescent="0.25"/>
    <row r="44519" customFormat="1" x14ac:dyDescent="0.25"/>
    <row r="44520" customFormat="1" x14ac:dyDescent="0.25"/>
    <row r="44521" customFormat="1" x14ac:dyDescent="0.25"/>
    <row r="44522" customFormat="1" x14ac:dyDescent="0.25"/>
    <row r="44523" customFormat="1" x14ac:dyDescent="0.25"/>
    <row r="44524" customFormat="1" x14ac:dyDescent="0.25"/>
    <row r="44525" customFormat="1" x14ac:dyDescent="0.25"/>
    <row r="44526" customFormat="1" x14ac:dyDescent="0.25"/>
    <row r="44527" customFormat="1" x14ac:dyDescent="0.25"/>
    <row r="44528" customFormat="1" x14ac:dyDescent="0.25"/>
    <row r="44529" customFormat="1" x14ac:dyDescent="0.25"/>
    <row r="44530" customFormat="1" x14ac:dyDescent="0.25"/>
    <row r="44531" customFormat="1" x14ac:dyDescent="0.25"/>
    <row r="44532" customFormat="1" x14ac:dyDescent="0.25"/>
    <row r="44533" customFormat="1" x14ac:dyDescent="0.25"/>
    <row r="44534" customFormat="1" x14ac:dyDescent="0.25"/>
    <row r="44535" customFormat="1" x14ac:dyDescent="0.25"/>
    <row r="44536" customFormat="1" x14ac:dyDescent="0.25"/>
    <row r="44537" customFormat="1" x14ac:dyDescent="0.25"/>
    <row r="44538" customFormat="1" x14ac:dyDescent="0.25"/>
    <row r="44539" customFormat="1" x14ac:dyDescent="0.25"/>
    <row r="44540" customFormat="1" x14ac:dyDescent="0.25"/>
    <row r="44541" customFormat="1" x14ac:dyDescent="0.25"/>
    <row r="44542" customFormat="1" x14ac:dyDescent="0.25"/>
    <row r="44543" customFormat="1" x14ac:dyDescent="0.25"/>
    <row r="44544" customFormat="1" x14ac:dyDescent="0.25"/>
    <row r="44545" customFormat="1" x14ac:dyDescent="0.25"/>
    <row r="44546" customFormat="1" x14ac:dyDescent="0.25"/>
    <row r="44547" customFormat="1" x14ac:dyDescent="0.25"/>
    <row r="44548" customFormat="1" x14ac:dyDescent="0.25"/>
    <row r="44549" customFormat="1" x14ac:dyDescent="0.25"/>
    <row r="44550" customFormat="1" x14ac:dyDescent="0.25"/>
    <row r="44551" customFormat="1" x14ac:dyDescent="0.25"/>
    <row r="44552" customFormat="1" x14ac:dyDescent="0.25"/>
    <row r="44553" customFormat="1" x14ac:dyDescent="0.25"/>
    <row r="44554" customFormat="1" x14ac:dyDescent="0.25"/>
    <row r="44555" customFormat="1" x14ac:dyDescent="0.25"/>
    <row r="44556" customFormat="1" x14ac:dyDescent="0.25"/>
    <row r="44557" customFormat="1" x14ac:dyDescent="0.25"/>
    <row r="44558" customFormat="1" x14ac:dyDescent="0.25"/>
    <row r="44559" customFormat="1" x14ac:dyDescent="0.25"/>
    <row r="44560" customFormat="1" x14ac:dyDescent="0.25"/>
    <row r="44561" customFormat="1" x14ac:dyDescent="0.25"/>
    <row r="44562" customFormat="1" x14ac:dyDescent="0.25"/>
    <row r="44563" customFormat="1" x14ac:dyDescent="0.25"/>
    <row r="44564" customFormat="1" x14ac:dyDescent="0.25"/>
    <row r="44565" customFormat="1" x14ac:dyDescent="0.25"/>
    <row r="44566" customFormat="1" x14ac:dyDescent="0.25"/>
    <row r="44567" customFormat="1" x14ac:dyDescent="0.25"/>
    <row r="44568" customFormat="1" x14ac:dyDescent="0.25"/>
    <row r="44569" customFormat="1" x14ac:dyDescent="0.25"/>
    <row r="44570" customFormat="1" x14ac:dyDescent="0.25"/>
    <row r="44571" customFormat="1" x14ac:dyDescent="0.25"/>
    <row r="44572" customFormat="1" x14ac:dyDescent="0.25"/>
    <row r="44573" customFormat="1" x14ac:dyDescent="0.25"/>
    <row r="44574" customFormat="1" x14ac:dyDescent="0.25"/>
    <row r="44575" customFormat="1" x14ac:dyDescent="0.25"/>
    <row r="44576" customFormat="1" x14ac:dyDescent="0.25"/>
    <row r="44577" customFormat="1" x14ac:dyDescent="0.25"/>
    <row r="44578" customFormat="1" x14ac:dyDescent="0.25"/>
    <row r="44579" customFormat="1" x14ac:dyDescent="0.25"/>
    <row r="44580" customFormat="1" x14ac:dyDescent="0.25"/>
    <row r="44581" customFormat="1" x14ac:dyDescent="0.25"/>
    <row r="44582" customFormat="1" x14ac:dyDescent="0.25"/>
    <row r="44583" customFormat="1" x14ac:dyDescent="0.25"/>
    <row r="44584" customFormat="1" x14ac:dyDescent="0.25"/>
    <row r="44585" customFormat="1" x14ac:dyDescent="0.25"/>
    <row r="44586" customFormat="1" x14ac:dyDescent="0.25"/>
    <row r="44587" customFormat="1" x14ac:dyDescent="0.25"/>
    <row r="44588" customFormat="1" x14ac:dyDescent="0.25"/>
    <row r="44589" customFormat="1" x14ac:dyDescent="0.25"/>
    <row r="44590" customFormat="1" x14ac:dyDescent="0.25"/>
    <row r="44591" customFormat="1" x14ac:dyDescent="0.25"/>
    <row r="44592" customFormat="1" x14ac:dyDescent="0.25"/>
    <row r="44593" customFormat="1" x14ac:dyDescent="0.25"/>
    <row r="44594" customFormat="1" x14ac:dyDescent="0.25"/>
    <row r="44595" customFormat="1" x14ac:dyDescent="0.25"/>
    <row r="44596" customFormat="1" x14ac:dyDescent="0.25"/>
    <row r="44597" customFormat="1" x14ac:dyDescent="0.25"/>
    <row r="44598" customFormat="1" x14ac:dyDescent="0.25"/>
    <row r="44599" customFormat="1" x14ac:dyDescent="0.25"/>
    <row r="44600" customFormat="1" x14ac:dyDescent="0.25"/>
    <row r="44601" customFormat="1" x14ac:dyDescent="0.25"/>
    <row r="44602" customFormat="1" x14ac:dyDescent="0.25"/>
    <row r="44603" customFormat="1" x14ac:dyDescent="0.25"/>
    <row r="44604" customFormat="1" x14ac:dyDescent="0.25"/>
    <row r="44605" customFormat="1" x14ac:dyDescent="0.25"/>
    <row r="44606" customFormat="1" x14ac:dyDescent="0.25"/>
    <row r="44607" customFormat="1" x14ac:dyDescent="0.25"/>
    <row r="44608" customFormat="1" x14ac:dyDescent="0.25"/>
    <row r="44609" customFormat="1" x14ac:dyDescent="0.25"/>
    <row r="44610" customFormat="1" x14ac:dyDescent="0.25"/>
    <row r="44611" customFormat="1" x14ac:dyDescent="0.25"/>
    <row r="44612" customFormat="1" x14ac:dyDescent="0.25"/>
    <row r="44613" customFormat="1" x14ac:dyDescent="0.25"/>
    <row r="44614" customFormat="1" x14ac:dyDescent="0.25"/>
    <row r="44615" customFormat="1" x14ac:dyDescent="0.25"/>
    <row r="44616" customFormat="1" x14ac:dyDescent="0.25"/>
    <row r="44617" customFormat="1" x14ac:dyDescent="0.25"/>
    <row r="44618" customFormat="1" x14ac:dyDescent="0.25"/>
    <row r="44619" customFormat="1" x14ac:dyDescent="0.25"/>
    <row r="44620" customFormat="1" x14ac:dyDescent="0.25"/>
    <row r="44621" customFormat="1" x14ac:dyDescent="0.25"/>
    <row r="44622" customFormat="1" x14ac:dyDescent="0.25"/>
    <row r="44623" customFormat="1" x14ac:dyDescent="0.25"/>
    <row r="44624" customFormat="1" x14ac:dyDescent="0.25"/>
    <row r="44625" customFormat="1" x14ac:dyDescent="0.25"/>
    <row r="44626" customFormat="1" x14ac:dyDescent="0.25"/>
    <row r="44627" customFormat="1" x14ac:dyDescent="0.25"/>
    <row r="44628" customFormat="1" x14ac:dyDescent="0.25"/>
    <row r="44629" customFormat="1" x14ac:dyDescent="0.25"/>
    <row r="44630" customFormat="1" x14ac:dyDescent="0.25"/>
    <row r="44631" customFormat="1" x14ac:dyDescent="0.25"/>
    <row r="44632" customFormat="1" x14ac:dyDescent="0.25"/>
    <row r="44633" customFormat="1" x14ac:dyDescent="0.25"/>
    <row r="44634" customFormat="1" x14ac:dyDescent="0.25"/>
    <row r="44635" customFormat="1" x14ac:dyDescent="0.25"/>
    <row r="44636" customFormat="1" x14ac:dyDescent="0.25"/>
    <row r="44637" customFormat="1" x14ac:dyDescent="0.25"/>
    <row r="44638" customFormat="1" x14ac:dyDescent="0.25"/>
    <row r="44639" customFormat="1" x14ac:dyDescent="0.25"/>
    <row r="44640" customFormat="1" x14ac:dyDescent="0.25"/>
    <row r="44641" customFormat="1" x14ac:dyDescent="0.25"/>
    <row r="44642" customFormat="1" x14ac:dyDescent="0.25"/>
    <row r="44643" customFormat="1" x14ac:dyDescent="0.25"/>
    <row r="44644" customFormat="1" x14ac:dyDescent="0.25"/>
    <row r="44645" customFormat="1" x14ac:dyDescent="0.25"/>
    <row r="44646" customFormat="1" x14ac:dyDescent="0.25"/>
    <row r="44647" customFormat="1" x14ac:dyDescent="0.25"/>
    <row r="44648" customFormat="1" x14ac:dyDescent="0.25"/>
    <row r="44649" customFormat="1" x14ac:dyDescent="0.25"/>
    <row r="44650" customFormat="1" x14ac:dyDescent="0.25"/>
    <row r="44651" customFormat="1" x14ac:dyDescent="0.25"/>
    <row r="44652" customFormat="1" x14ac:dyDescent="0.25"/>
    <row r="44653" customFormat="1" x14ac:dyDescent="0.25"/>
    <row r="44654" customFormat="1" x14ac:dyDescent="0.25"/>
    <row r="44655" customFormat="1" x14ac:dyDescent="0.25"/>
    <row r="44656" customFormat="1" x14ac:dyDescent="0.25"/>
    <row r="44657" customFormat="1" x14ac:dyDescent="0.25"/>
    <row r="44658" customFormat="1" x14ac:dyDescent="0.25"/>
    <row r="44659" customFormat="1" x14ac:dyDescent="0.25"/>
    <row r="44660" customFormat="1" x14ac:dyDescent="0.25"/>
    <row r="44661" customFormat="1" x14ac:dyDescent="0.25"/>
    <row r="44662" customFormat="1" x14ac:dyDescent="0.25"/>
    <row r="44663" customFormat="1" x14ac:dyDescent="0.25"/>
    <row r="44664" customFormat="1" x14ac:dyDescent="0.25"/>
    <row r="44665" customFormat="1" x14ac:dyDescent="0.25"/>
    <row r="44666" customFormat="1" x14ac:dyDescent="0.25"/>
    <row r="44667" customFormat="1" x14ac:dyDescent="0.25"/>
    <row r="44668" customFormat="1" x14ac:dyDescent="0.25"/>
    <row r="44669" customFormat="1" x14ac:dyDescent="0.25"/>
    <row r="44670" customFormat="1" x14ac:dyDescent="0.25"/>
    <row r="44671" customFormat="1" x14ac:dyDescent="0.25"/>
    <row r="44672" customFormat="1" x14ac:dyDescent="0.25"/>
    <row r="44673" customFormat="1" x14ac:dyDescent="0.25"/>
    <row r="44674" customFormat="1" x14ac:dyDescent="0.25"/>
    <row r="44675" customFormat="1" x14ac:dyDescent="0.25"/>
    <row r="44676" customFormat="1" x14ac:dyDescent="0.25"/>
    <row r="44677" customFormat="1" x14ac:dyDescent="0.25"/>
    <row r="44678" customFormat="1" x14ac:dyDescent="0.25"/>
    <row r="44679" customFormat="1" x14ac:dyDescent="0.25"/>
    <row r="44680" customFormat="1" x14ac:dyDescent="0.25"/>
    <row r="44681" customFormat="1" x14ac:dyDescent="0.25"/>
    <row r="44682" customFormat="1" x14ac:dyDescent="0.25"/>
    <row r="44683" customFormat="1" x14ac:dyDescent="0.25"/>
    <row r="44684" customFormat="1" x14ac:dyDescent="0.25"/>
    <row r="44685" customFormat="1" x14ac:dyDescent="0.25"/>
    <row r="44686" customFormat="1" x14ac:dyDescent="0.25"/>
    <row r="44687" customFormat="1" x14ac:dyDescent="0.25"/>
    <row r="44688" customFormat="1" x14ac:dyDescent="0.25"/>
    <row r="44689" customFormat="1" x14ac:dyDescent="0.25"/>
    <row r="44690" customFormat="1" x14ac:dyDescent="0.25"/>
    <row r="44691" customFormat="1" x14ac:dyDescent="0.25"/>
    <row r="44692" customFormat="1" x14ac:dyDescent="0.25"/>
    <row r="44693" customFormat="1" x14ac:dyDescent="0.25"/>
    <row r="44694" customFormat="1" x14ac:dyDescent="0.25"/>
    <row r="44695" customFormat="1" x14ac:dyDescent="0.25"/>
    <row r="44696" customFormat="1" x14ac:dyDescent="0.25"/>
    <row r="44697" customFormat="1" x14ac:dyDescent="0.25"/>
    <row r="44698" customFormat="1" x14ac:dyDescent="0.25"/>
    <row r="44699" customFormat="1" x14ac:dyDescent="0.25"/>
    <row r="44700" customFormat="1" x14ac:dyDescent="0.25"/>
    <row r="44701" customFormat="1" x14ac:dyDescent="0.25"/>
    <row r="44702" customFormat="1" x14ac:dyDescent="0.25"/>
    <row r="44703" customFormat="1" x14ac:dyDescent="0.25"/>
    <row r="44704" customFormat="1" x14ac:dyDescent="0.25"/>
    <row r="44705" customFormat="1" x14ac:dyDescent="0.25"/>
    <row r="44706" customFormat="1" x14ac:dyDescent="0.25"/>
    <row r="44707" customFormat="1" x14ac:dyDescent="0.25"/>
    <row r="44708" customFormat="1" x14ac:dyDescent="0.25"/>
    <row r="44709" customFormat="1" x14ac:dyDescent="0.25"/>
    <row r="44710" customFormat="1" x14ac:dyDescent="0.25"/>
    <row r="44711" customFormat="1" x14ac:dyDescent="0.25"/>
    <row r="44712" customFormat="1" x14ac:dyDescent="0.25"/>
    <row r="44713" customFormat="1" x14ac:dyDescent="0.25"/>
    <row r="44714" customFormat="1" x14ac:dyDescent="0.25"/>
    <row r="44715" customFormat="1" x14ac:dyDescent="0.25"/>
    <row r="44716" customFormat="1" x14ac:dyDescent="0.25"/>
    <row r="44717" customFormat="1" x14ac:dyDescent="0.25"/>
    <row r="44718" customFormat="1" x14ac:dyDescent="0.25"/>
    <row r="44719" customFormat="1" x14ac:dyDescent="0.25"/>
    <row r="44720" customFormat="1" x14ac:dyDescent="0.25"/>
    <row r="44721" customFormat="1" x14ac:dyDescent="0.25"/>
    <row r="44722" customFormat="1" x14ac:dyDescent="0.25"/>
    <row r="44723" customFormat="1" x14ac:dyDescent="0.25"/>
    <row r="44724" customFormat="1" x14ac:dyDescent="0.25"/>
    <row r="44725" customFormat="1" x14ac:dyDescent="0.25"/>
    <row r="44726" customFormat="1" x14ac:dyDescent="0.25"/>
    <row r="44727" customFormat="1" x14ac:dyDescent="0.25"/>
    <row r="44728" customFormat="1" x14ac:dyDescent="0.25"/>
    <row r="44729" customFormat="1" x14ac:dyDescent="0.25"/>
    <row r="44730" customFormat="1" x14ac:dyDescent="0.25"/>
    <row r="44731" customFormat="1" x14ac:dyDescent="0.25"/>
    <row r="44732" customFormat="1" x14ac:dyDescent="0.25"/>
    <row r="44733" customFormat="1" x14ac:dyDescent="0.25"/>
    <row r="44734" customFormat="1" x14ac:dyDescent="0.25"/>
    <row r="44735" customFormat="1" x14ac:dyDescent="0.25"/>
    <row r="44736" customFormat="1" x14ac:dyDescent="0.25"/>
    <row r="44737" customFormat="1" x14ac:dyDescent="0.25"/>
    <row r="44738" customFormat="1" x14ac:dyDescent="0.25"/>
    <row r="44739" customFormat="1" x14ac:dyDescent="0.25"/>
    <row r="44740" customFormat="1" x14ac:dyDescent="0.25"/>
    <row r="44741" customFormat="1" x14ac:dyDescent="0.25"/>
    <row r="44742" customFormat="1" x14ac:dyDescent="0.25"/>
    <row r="44743" customFormat="1" x14ac:dyDescent="0.25"/>
    <row r="44744" customFormat="1" x14ac:dyDescent="0.25"/>
    <row r="44745" customFormat="1" x14ac:dyDescent="0.25"/>
    <row r="44746" customFormat="1" x14ac:dyDescent="0.25"/>
    <row r="44747" customFormat="1" x14ac:dyDescent="0.25"/>
    <row r="44748" customFormat="1" x14ac:dyDescent="0.25"/>
    <row r="44749" customFormat="1" x14ac:dyDescent="0.25"/>
    <row r="44750" customFormat="1" x14ac:dyDescent="0.25"/>
    <row r="44751" customFormat="1" x14ac:dyDescent="0.25"/>
    <row r="44752" customFormat="1" x14ac:dyDescent="0.25"/>
    <row r="44753" customFormat="1" x14ac:dyDescent="0.25"/>
    <row r="44754" customFormat="1" x14ac:dyDescent="0.25"/>
    <row r="44755" customFormat="1" x14ac:dyDescent="0.25"/>
    <row r="44756" customFormat="1" x14ac:dyDescent="0.25"/>
    <row r="44757" customFormat="1" x14ac:dyDescent="0.25"/>
    <row r="44758" customFormat="1" x14ac:dyDescent="0.25"/>
    <row r="44759" customFormat="1" x14ac:dyDescent="0.25"/>
    <row r="44760" customFormat="1" x14ac:dyDescent="0.25"/>
    <row r="44761" customFormat="1" x14ac:dyDescent="0.25"/>
    <row r="44762" customFormat="1" x14ac:dyDescent="0.25"/>
    <row r="44763" customFormat="1" x14ac:dyDescent="0.25"/>
    <row r="44764" customFormat="1" x14ac:dyDescent="0.25"/>
    <row r="44765" customFormat="1" x14ac:dyDescent="0.25"/>
    <row r="44766" customFormat="1" x14ac:dyDescent="0.25"/>
    <row r="44767" customFormat="1" x14ac:dyDescent="0.25"/>
    <row r="44768" customFormat="1" x14ac:dyDescent="0.25"/>
    <row r="44769" customFormat="1" x14ac:dyDescent="0.25"/>
    <row r="44770" customFormat="1" x14ac:dyDescent="0.25"/>
    <row r="44771" customFormat="1" x14ac:dyDescent="0.25"/>
    <row r="44772" customFormat="1" x14ac:dyDescent="0.25"/>
    <row r="44773" customFormat="1" x14ac:dyDescent="0.25"/>
    <row r="44774" customFormat="1" x14ac:dyDescent="0.25"/>
    <row r="44775" customFormat="1" x14ac:dyDescent="0.25"/>
    <row r="44776" customFormat="1" x14ac:dyDescent="0.25"/>
    <row r="44777" customFormat="1" x14ac:dyDescent="0.25"/>
    <row r="44778" customFormat="1" x14ac:dyDescent="0.25"/>
    <row r="44779" customFormat="1" x14ac:dyDescent="0.25"/>
    <row r="44780" customFormat="1" x14ac:dyDescent="0.25"/>
    <row r="44781" customFormat="1" x14ac:dyDescent="0.25"/>
    <row r="44782" customFormat="1" x14ac:dyDescent="0.25"/>
    <row r="44783" customFormat="1" x14ac:dyDescent="0.25"/>
    <row r="44784" customFormat="1" x14ac:dyDescent="0.25"/>
    <row r="44785" customFormat="1" x14ac:dyDescent="0.25"/>
    <row r="44786" customFormat="1" x14ac:dyDescent="0.25"/>
    <row r="44787" customFormat="1" x14ac:dyDescent="0.25"/>
    <row r="44788" customFormat="1" x14ac:dyDescent="0.25"/>
    <row r="44789" customFormat="1" x14ac:dyDescent="0.25"/>
    <row r="44790" customFormat="1" x14ac:dyDescent="0.25"/>
    <row r="44791" customFormat="1" x14ac:dyDescent="0.25"/>
    <row r="44792" customFormat="1" x14ac:dyDescent="0.25"/>
    <row r="44793" customFormat="1" x14ac:dyDescent="0.25"/>
    <row r="44794" customFormat="1" x14ac:dyDescent="0.25"/>
    <row r="44795" customFormat="1" x14ac:dyDescent="0.25"/>
    <row r="44796" customFormat="1" x14ac:dyDescent="0.25"/>
    <row r="44797" customFormat="1" x14ac:dyDescent="0.25"/>
    <row r="44798" customFormat="1" x14ac:dyDescent="0.25"/>
    <row r="44799" customFormat="1" x14ac:dyDescent="0.25"/>
    <row r="44800" customFormat="1" x14ac:dyDescent="0.25"/>
    <row r="44801" customFormat="1" x14ac:dyDescent="0.25"/>
    <row r="44802" customFormat="1" x14ac:dyDescent="0.25"/>
    <row r="44803" customFormat="1" x14ac:dyDescent="0.25"/>
    <row r="44804" customFormat="1" x14ac:dyDescent="0.25"/>
    <row r="44805" customFormat="1" x14ac:dyDescent="0.25"/>
    <row r="44806" customFormat="1" x14ac:dyDescent="0.25"/>
    <row r="44807" customFormat="1" x14ac:dyDescent="0.25"/>
    <row r="44808" customFormat="1" x14ac:dyDescent="0.25"/>
    <row r="44809" customFormat="1" x14ac:dyDescent="0.25"/>
    <row r="44810" customFormat="1" x14ac:dyDescent="0.25"/>
    <row r="44811" customFormat="1" x14ac:dyDescent="0.25"/>
    <row r="44812" customFormat="1" x14ac:dyDescent="0.25"/>
    <row r="44813" customFormat="1" x14ac:dyDescent="0.25"/>
    <row r="44814" customFormat="1" x14ac:dyDescent="0.25"/>
    <row r="44815" customFormat="1" x14ac:dyDescent="0.25"/>
    <row r="44816" customFormat="1" x14ac:dyDescent="0.25"/>
    <row r="44817" customFormat="1" x14ac:dyDescent="0.25"/>
    <row r="44818" customFormat="1" x14ac:dyDescent="0.25"/>
    <row r="44819" customFormat="1" x14ac:dyDescent="0.25"/>
    <row r="44820" customFormat="1" x14ac:dyDescent="0.25"/>
    <row r="44821" customFormat="1" x14ac:dyDescent="0.25"/>
    <row r="44822" customFormat="1" x14ac:dyDescent="0.25"/>
    <row r="44823" customFormat="1" x14ac:dyDescent="0.25"/>
    <row r="44824" customFormat="1" x14ac:dyDescent="0.25"/>
    <row r="44825" customFormat="1" x14ac:dyDescent="0.25"/>
    <row r="44826" customFormat="1" x14ac:dyDescent="0.25"/>
    <row r="44827" customFormat="1" x14ac:dyDescent="0.25"/>
    <row r="44828" customFormat="1" x14ac:dyDescent="0.25"/>
    <row r="44829" customFormat="1" x14ac:dyDescent="0.25"/>
    <row r="44830" customFormat="1" x14ac:dyDescent="0.25"/>
    <row r="44831" customFormat="1" x14ac:dyDescent="0.25"/>
    <row r="44832" customFormat="1" x14ac:dyDescent="0.25"/>
    <row r="44833" customFormat="1" x14ac:dyDescent="0.25"/>
    <row r="44834" customFormat="1" x14ac:dyDescent="0.25"/>
    <row r="44835" customFormat="1" x14ac:dyDescent="0.25"/>
    <row r="44836" customFormat="1" x14ac:dyDescent="0.25"/>
    <row r="44837" customFormat="1" x14ac:dyDescent="0.25"/>
    <row r="44838" customFormat="1" x14ac:dyDescent="0.25"/>
    <row r="44839" customFormat="1" x14ac:dyDescent="0.25"/>
    <row r="44840" customFormat="1" x14ac:dyDescent="0.25"/>
    <row r="44841" customFormat="1" x14ac:dyDescent="0.25"/>
    <row r="44842" customFormat="1" x14ac:dyDescent="0.25"/>
    <row r="44843" customFormat="1" x14ac:dyDescent="0.25"/>
    <row r="44844" customFormat="1" x14ac:dyDescent="0.25"/>
    <row r="44845" customFormat="1" x14ac:dyDescent="0.25"/>
    <row r="44846" customFormat="1" x14ac:dyDescent="0.25"/>
    <row r="44847" customFormat="1" x14ac:dyDescent="0.25"/>
    <row r="44848" customFormat="1" x14ac:dyDescent="0.25"/>
    <row r="44849" customFormat="1" x14ac:dyDescent="0.25"/>
    <row r="44850" customFormat="1" x14ac:dyDescent="0.25"/>
    <row r="44851" customFormat="1" x14ac:dyDescent="0.25"/>
    <row r="44852" customFormat="1" x14ac:dyDescent="0.25"/>
    <row r="44853" customFormat="1" x14ac:dyDescent="0.25"/>
    <row r="44854" customFormat="1" x14ac:dyDescent="0.25"/>
    <row r="44855" customFormat="1" x14ac:dyDescent="0.25"/>
    <row r="44856" customFormat="1" x14ac:dyDescent="0.25"/>
    <row r="44857" customFormat="1" x14ac:dyDescent="0.25"/>
    <row r="44858" customFormat="1" x14ac:dyDescent="0.25"/>
    <row r="44859" customFormat="1" x14ac:dyDescent="0.25"/>
    <row r="44860" customFormat="1" x14ac:dyDescent="0.25"/>
    <row r="44861" customFormat="1" x14ac:dyDescent="0.25"/>
    <row r="44862" customFormat="1" x14ac:dyDescent="0.25"/>
    <row r="44863" customFormat="1" x14ac:dyDescent="0.25"/>
    <row r="44864" customFormat="1" x14ac:dyDescent="0.25"/>
    <row r="44865" customFormat="1" x14ac:dyDescent="0.25"/>
    <row r="44866" customFormat="1" x14ac:dyDescent="0.25"/>
    <row r="44867" customFormat="1" x14ac:dyDescent="0.25"/>
    <row r="44868" customFormat="1" x14ac:dyDescent="0.25"/>
    <row r="44869" customFormat="1" x14ac:dyDescent="0.25"/>
    <row r="44870" customFormat="1" x14ac:dyDescent="0.25"/>
    <row r="44871" customFormat="1" x14ac:dyDescent="0.25"/>
    <row r="44872" customFormat="1" x14ac:dyDescent="0.25"/>
    <row r="44873" customFormat="1" x14ac:dyDescent="0.25"/>
    <row r="44874" customFormat="1" x14ac:dyDescent="0.25"/>
    <row r="44875" customFormat="1" x14ac:dyDescent="0.25"/>
    <row r="44876" customFormat="1" x14ac:dyDescent="0.25"/>
    <row r="44877" customFormat="1" x14ac:dyDescent="0.25"/>
    <row r="44878" customFormat="1" x14ac:dyDescent="0.25"/>
    <row r="44879" customFormat="1" x14ac:dyDescent="0.25"/>
    <row r="44880" customFormat="1" x14ac:dyDescent="0.25"/>
    <row r="44881" customFormat="1" x14ac:dyDescent="0.25"/>
    <row r="44882" customFormat="1" x14ac:dyDescent="0.25"/>
    <row r="44883" customFormat="1" x14ac:dyDescent="0.25"/>
    <row r="44884" customFormat="1" x14ac:dyDescent="0.25"/>
    <row r="44885" customFormat="1" x14ac:dyDescent="0.25"/>
    <row r="44886" customFormat="1" x14ac:dyDescent="0.25"/>
    <row r="44887" customFormat="1" x14ac:dyDescent="0.25"/>
    <row r="44888" customFormat="1" x14ac:dyDescent="0.25"/>
    <row r="44889" customFormat="1" x14ac:dyDescent="0.25"/>
    <row r="44890" customFormat="1" x14ac:dyDescent="0.25"/>
    <row r="44891" customFormat="1" x14ac:dyDescent="0.25"/>
    <row r="44892" customFormat="1" x14ac:dyDescent="0.25"/>
    <row r="44893" customFormat="1" x14ac:dyDescent="0.25"/>
    <row r="44894" customFormat="1" x14ac:dyDescent="0.25"/>
    <row r="44895" customFormat="1" x14ac:dyDescent="0.25"/>
    <row r="44896" customFormat="1" x14ac:dyDescent="0.25"/>
    <row r="44897" customFormat="1" x14ac:dyDescent="0.25"/>
    <row r="44898" customFormat="1" x14ac:dyDescent="0.25"/>
    <row r="44899" customFormat="1" x14ac:dyDescent="0.25"/>
    <row r="44900" customFormat="1" x14ac:dyDescent="0.25"/>
    <row r="44901" customFormat="1" x14ac:dyDescent="0.25"/>
    <row r="44902" customFormat="1" x14ac:dyDescent="0.25"/>
    <row r="44903" customFormat="1" x14ac:dyDescent="0.25"/>
    <row r="44904" customFormat="1" x14ac:dyDescent="0.25"/>
    <row r="44905" customFormat="1" x14ac:dyDescent="0.25"/>
    <row r="44906" customFormat="1" x14ac:dyDescent="0.25"/>
    <row r="44907" customFormat="1" x14ac:dyDescent="0.25"/>
    <row r="44908" customFormat="1" x14ac:dyDescent="0.25"/>
    <row r="44909" customFormat="1" x14ac:dyDescent="0.25"/>
    <row r="44910" customFormat="1" x14ac:dyDescent="0.25"/>
    <row r="44911" customFormat="1" x14ac:dyDescent="0.25"/>
    <row r="44912" customFormat="1" x14ac:dyDescent="0.25"/>
    <row r="44913" customFormat="1" x14ac:dyDescent="0.25"/>
    <row r="44914" customFormat="1" x14ac:dyDescent="0.25"/>
    <row r="44915" customFormat="1" x14ac:dyDescent="0.25"/>
    <row r="44916" customFormat="1" x14ac:dyDescent="0.25"/>
    <row r="44917" customFormat="1" x14ac:dyDescent="0.25"/>
    <row r="44918" customFormat="1" x14ac:dyDescent="0.25"/>
    <row r="44919" customFormat="1" x14ac:dyDescent="0.25"/>
    <row r="44920" customFormat="1" x14ac:dyDescent="0.25"/>
    <row r="44921" customFormat="1" x14ac:dyDescent="0.25"/>
    <row r="44922" customFormat="1" x14ac:dyDescent="0.25"/>
    <row r="44923" customFormat="1" x14ac:dyDescent="0.25"/>
    <row r="44924" customFormat="1" x14ac:dyDescent="0.25"/>
    <row r="44925" customFormat="1" x14ac:dyDescent="0.25"/>
    <row r="44926" customFormat="1" x14ac:dyDescent="0.25"/>
    <row r="44927" customFormat="1" x14ac:dyDescent="0.25"/>
    <row r="44928" customFormat="1" x14ac:dyDescent="0.25"/>
    <row r="44929" customFormat="1" x14ac:dyDescent="0.25"/>
    <row r="44930" customFormat="1" x14ac:dyDescent="0.25"/>
    <row r="44931" customFormat="1" x14ac:dyDescent="0.25"/>
    <row r="44932" customFormat="1" x14ac:dyDescent="0.25"/>
    <row r="44933" customFormat="1" x14ac:dyDescent="0.25"/>
    <row r="44934" customFormat="1" x14ac:dyDescent="0.25"/>
    <row r="44935" customFormat="1" x14ac:dyDescent="0.25"/>
    <row r="44936" customFormat="1" x14ac:dyDescent="0.25"/>
    <row r="44937" customFormat="1" x14ac:dyDescent="0.25"/>
    <row r="44938" customFormat="1" x14ac:dyDescent="0.25"/>
    <row r="44939" customFormat="1" x14ac:dyDescent="0.25"/>
    <row r="44940" customFormat="1" x14ac:dyDescent="0.25"/>
    <row r="44941" customFormat="1" x14ac:dyDescent="0.25"/>
    <row r="44942" customFormat="1" x14ac:dyDescent="0.25"/>
    <row r="44943" customFormat="1" x14ac:dyDescent="0.25"/>
    <row r="44944" customFormat="1" x14ac:dyDescent="0.25"/>
    <row r="44945" customFormat="1" x14ac:dyDescent="0.25"/>
    <row r="44946" customFormat="1" x14ac:dyDescent="0.25"/>
    <row r="44947" customFormat="1" x14ac:dyDescent="0.25"/>
    <row r="44948" customFormat="1" x14ac:dyDescent="0.25"/>
    <row r="44949" customFormat="1" x14ac:dyDescent="0.25"/>
    <row r="44950" customFormat="1" x14ac:dyDescent="0.25"/>
    <row r="44951" customFormat="1" x14ac:dyDescent="0.25"/>
    <row r="44952" customFormat="1" x14ac:dyDescent="0.25"/>
    <row r="44953" customFormat="1" x14ac:dyDescent="0.25"/>
    <row r="44954" customFormat="1" x14ac:dyDescent="0.25"/>
    <row r="44955" customFormat="1" x14ac:dyDescent="0.25"/>
    <row r="44956" customFormat="1" x14ac:dyDescent="0.25"/>
    <row r="44957" customFormat="1" x14ac:dyDescent="0.25"/>
    <row r="44958" customFormat="1" x14ac:dyDescent="0.25"/>
    <row r="44959" customFormat="1" x14ac:dyDescent="0.25"/>
    <row r="44960" customFormat="1" x14ac:dyDescent="0.25"/>
    <row r="44961" customFormat="1" x14ac:dyDescent="0.25"/>
    <row r="44962" customFormat="1" x14ac:dyDescent="0.25"/>
    <row r="44963" customFormat="1" x14ac:dyDescent="0.25"/>
    <row r="44964" customFormat="1" x14ac:dyDescent="0.25"/>
    <row r="44965" customFormat="1" x14ac:dyDescent="0.25"/>
    <row r="44966" customFormat="1" x14ac:dyDescent="0.25"/>
    <row r="44967" customFormat="1" x14ac:dyDescent="0.25"/>
    <row r="44968" customFormat="1" x14ac:dyDescent="0.25"/>
    <row r="44969" customFormat="1" x14ac:dyDescent="0.25"/>
    <row r="44970" customFormat="1" x14ac:dyDescent="0.25"/>
    <row r="44971" customFormat="1" x14ac:dyDescent="0.25"/>
    <row r="44972" customFormat="1" x14ac:dyDescent="0.25"/>
    <row r="44973" customFormat="1" x14ac:dyDescent="0.25"/>
    <row r="44974" customFormat="1" x14ac:dyDescent="0.25"/>
    <row r="44975" customFormat="1" x14ac:dyDescent="0.25"/>
    <row r="44976" customFormat="1" x14ac:dyDescent="0.25"/>
    <row r="44977" customFormat="1" x14ac:dyDescent="0.25"/>
    <row r="44978" customFormat="1" x14ac:dyDescent="0.25"/>
    <row r="44979" customFormat="1" x14ac:dyDescent="0.25"/>
    <row r="44980" customFormat="1" x14ac:dyDescent="0.25"/>
    <row r="44981" customFormat="1" x14ac:dyDescent="0.25"/>
    <row r="44982" customFormat="1" x14ac:dyDescent="0.25"/>
    <row r="44983" customFormat="1" x14ac:dyDescent="0.25"/>
    <row r="44984" customFormat="1" x14ac:dyDescent="0.25"/>
    <row r="44985" customFormat="1" x14ac:dyDescent="0.25"/>
    <row r="44986" customFormat="1" x14ac:dyDescent="0.25"/>
    <row r="44987" customFormat="1" x14ac:dyDescent="0.25"/>
    <row r="44988" customFormat="1" x14ac:dyDescent="0.25"/>
    <row r="44989" customFormat="1" x14ac:dyDescent="0.25"/>
    <row r="44990" customFormat="1" x14ac:dyDescent="0.25"/>
    <row r="44991" customFormat="1" x14ac:dyDescent="0.25"/>
    <row r="44992" customFormat="1" x14ac:dyDescent="0.25"/>
    <row r="44993" customFormat="1" x14ac:dyDescent="0.25"/>
    <row r="44994" customFormat="1" x14ac:dyDescent="0.25"/>
    <row r="44995" customFormat="1" x14ac:dyDescent="0.25"/>
    <row r="44996" customFormat="1" x14ac:dyDescent="0.25"/>
    <row r="44997" customFormat="1" x14ac:dyDescent="0.25"/>
    <row r="44998" customFormat="1" x14ac:dyDescent="0.25"/>
    <row r="44999" customFormat="1" x14ac:dyDescent="0.25"/>
    <row r="45000" customFormat="1" x14ac:dyDescent="0.25"/>
    <row r="45001" customFormat="1" x14ac:dyDescent="0.25"/>
    <row r="45002" customFormat="1" x14ac:dyDescent="0.25"/>
    <row r="45003" customFormat="1" x14ac:dyDescent="0.25"/>
    <row r="45004" customFormat="1" x14ac:dyDescent="0.25"/>
    <row r="45005" customFormat="1" x14ac:dyDescent="0.25"/>
    <row r="45006" customFormat="1" x14ac:dyDescent="0.25"/>
    <row r="45007" customFormat="1" x14ac:dyDescent="0.25"/>
    <row r="45008" customFormat="1" x14ac:dyDescent="0.25"/>
    <row r="45009" customFormat="1" x14ac:dyDescent="0.25"/>
    <row r="45010" customFormat="1" x14ac:dyDescent="0.25"/>
    <row r="45011" customFormat="1" x14ac:dyDescent="0.25"/>
    <row r="45012" customFormat="1" x14ac:dyDescent="0.25"/>
    <row r="45013" customFormat="1" x14ac:dyDescent="0.25"/>
    <row r="45014" customFormat="1" x14ac:dyDescent="0.25"/>
    <row r="45015" customFormat="1" x14ac:dyDescent="0.25"/>
    <row r="45016" customFormat="1" x14ac:dyDescent="0.25"/>
    <row r="45017" customFormat="1" x14ac:dyDescent="0.25"/>
    <row r="45018" customFormat="1" x14ac:dyDescent="0.25"/>
    <row r="45019" customFormat="1" x14ac:dyDescent="0.25"/>
    <row r="45020" customFormat="1" x14ac:dyDescent="0.25"/>
    <row r="45021" customFormat="1" x14ac:dyDescent="0.25"/>
    <row r="45022" customFormat="1" x14ac:dyDescent="0.25"/>
    <row r="45023" customFormat="1" x14ac:dyDescent="0.25"/>
    <row r="45024" customFormat="1" x14ac:dyDescent="0.25"/>
    <row r="45025" customFormat="1" x14ac:dyDescent="0.25"/>
    <row r="45026" customFormat="1" x14ac:dyDescent="0.25"/>
    <row r="45027" customFormat="1" x14ac:dyDescent="0.25"/>
    <row r="45028" customFormat="1" x14ac:dyDescent="0.25"/>
    <row r="45029" customFormat="1" x14ac:dyDescent="0.25"/>
    <row r="45030" customFormat="1" x14ac:dyDescent="0.25"/>
    <row r="45031" customFormat="1" x14ac:dyDescent="0.25"/>
    <row r="45032" customFormat="1" x14ac:dyDescent="0.25"/>
    <row r="45033" customFormat="1" x14ac:dyDescent="0.25"/>
    <row r="45034" customFormat="1" x14ac:dyDescent="0.25"/>
    <row r="45035" customFormat="1" x14ac:dyDescent="0.25"/>
    <row r="45036" customFormat="1" x14ac:dyDescent="0.25"/>
    <row r="45037" customFormat="1" x14ac:dyDescent="0.25"/>
    <row r="45038" customFormat="1" x14ac:dyDescent="0.25"/>
    <row r="45039" customFormat="1" x14ac:dyDescent="0.25"/>
    <row r="45040" customFormat="1" x14ac:dyDescent="0.25"/>
    <row r="45041" customFormat="1" x14ac:dyDescent="0.25"/>
    <row r="45042" customFormat="1" x14ac:dyDescent="0.25"/>
    <row r="45043" customFormat="1" x14ac:dyDescent="0.25"/>
    <row r="45044" customFormat="1" x14ac:dyDescent="0.25"/>
    <row r="45045" customFormat="1" x14ac:dyDescent="0.25"/>
    <row r="45046" customFormat="1" x14ac:dyDescent="0.25"/>
    <row r="45047" customFormat="1" x14ac:dyDescent="0.25"/>
    <row r="45048" customFormat="1" x14ac:dyDescent="0.25"/>
    <row r="45049" customFormat="1" x14ac:dyDescent="0.25"/>
    <row r="45050" customFormat="1" x14ac:dyDescent="0.25"/>
    <row r="45051" customFormat="1" x14ac:dyDescent="0.25"/>
    <row r="45052" customFormat="1" x14ac:dyDescent="0.25"/>
    <row r="45053" customFormat="1" x14ac:dyDescent="0.25"/>
    <row r="45054" customFormat="1" x14ac:dyDescent="0.25"/>
    <row r="45055" customFormat="1" x14ac:dyDescent="0.25"/>
    <row r="45056" customFormat="1" x14ac:dyDescent="0.25"/>
    <row r="45057" customFormat="1" x14ac:dyDescent="0.25"/>
    <row r="45058" customFormat="1" x14ac:dyDescent="0.25"/>
    <row r="45059" customFormat="1" x14ac:dyDescent="0.25"/>
    <row r="45060" customFormat="1" x14ac:dyDescent="0.25"/>
    <row r="45061" customFormat="1" x14ac:dyDescent="0.25"/>
    <row r="45062" customFormat="1" x14ac:dyDescent="0.25"/>
    <row r="45063" customFormat="1" x14ac:dyDescent="0.25"/>
    <row r="45064" customFormat="1" x14ac:dyDescent="0.25"/>
    <row r="45065" customFormat="1" x14ac:dyDescent="0.25"/>
    <row r="45066" customFormat="1" x14ac:dyDescent="0.25"/>
    <row r="45067" customFormat="1" x14ac:dyDescent="0.25"/>
    <row r="45068" customFormat="1" x14ac:dyDescent="0.25"/>
    <row r="45069" customFormat="1" x14ac:dyDescent="0.25"/>
    <row r="45070" customFormat="1" x14ac:dyDescent="0.25"/>
    <row r="45071" customFormat="1" x14ac:dyDescent="0.25"/>
    <row r="45072" customFormat="1" x14ac:dyDescent="0.25"/>
    <row r="45073" customFormat="1" x14ac:dyDescent="0.25"/>
    <row r="45074" customFormat="1" x14ac:dyDescent="0.25"/>
    <row r="45075" customFormat="1" x14ac:dyDescent="0.25"/>
    <row r="45076" customFormat="1" x14ac:dyDescent="0.25"/>
    <row r="45077" customFormat="1" x14ac:dyDescent="0.25"/>
    <row r="45078" customFormat="1" x14ac:dyDescent="0.25"/>
    <row r="45079" customFormat="1" x14ac:dyDescent="0.25"/>
    <row r="45080" customFormat="1" x14ac:dyDescent="0.25"/>
    <row r="45081" customFormat="1" x14ac:dyDescent="0.25"/>
    <row r="45082" customFormat="1" x14ac:dyDescent="0.25"/>
    <row r="45083" customFormat="1" x14ac:dyDescent="0.25"/>
    <row r="45084" customFormat="1" x14ac:dyDescent="0.25"/>
    <row r="45085" customFormat="1" x14ac:dyDescent="0.25"/>
    <row r="45086" customFormat="1" x14ac:dyDescent="0.25"/>
    <row r="45087" customFormat="1" x14ac:dyDescent="0.25"/>
    <row r="45088" customFormat="1" x14ac:dyDescent="0.25"/>
    <row r="45089" customFormat="1" x14ac:dyDescent="0.25"/>
    <row r="45090" customFormat="1" x14ac:dyDescent="0.25"/>
    <row r="45091" customFormat="1" x14ac:dyDescent="0.25"/>
    <row r="45092" customFormat="1" x14ac:dyDescent="0.25"/>
    <row r="45093" customFormat="1" x14ac:dyDescent="0.25"/>
    <row r="45094" customFormat="1" x14ac:dyDescent="0.25"/>
    <row r="45095" customFormat="1" x14ac:dyDescent="0.25"/>
    <row r="45096" customFormat="1" x14ac:dyDescent="0.25"/>
    <row r="45097" customFormat="1" x14ac:dyDescent="0.25"/>
    <row r="45098" customFormat="1" x14ac:dyDescent="0.25"/>
    <row r="45099" customFormat="1" x14ac:dyDescent="0.25"/>
    <row r="45100" customFormat="1" x14ac:dyDescent="0.25"/>
    <row r="45101" customFormat="1" x14ac:dyDescent="0.25"/>
    <row r="45102" customFormat="1" x14ac:dyDescent="0.25"/>
    <row r="45103" customFormat="1" x14ac:dyDescent="0.25"/>
    <row r="45104" customFormat="1" x14ac:dyDescent="0.25"/>
    <row r="45105" customFormat="1" x14ac:dyDescent="0.25"/>
    <row r="45106" customFormat="1" x14ac:dyDescent="0.25"/>
    <row r="45107" customFormat="1" x14ac:dyDescent="0.25"/>
    <row r="45108" customFormat="1" x14ac:dyDescent="0.25"/>
    <row r="45109" customFormat="1" x14ac:dyDescent="0.25"/>
    <row r="45110" customFormat="1" x14ac:dyDescent="0.25"/>
    <row r="45111" customFormat="1" x14ac:dyDescent="0.25"/>
    <row r="45112" customFormat="1" x14ac:dyDescent="0.25"/>
    <row r="45113" customFormat="1" x14ac:dyDescent="0.25"/>
    <row r="45114" customFormat="1" x14ac:dyDescent="0.25"/>
    <row r="45115" customFormat="1" x14ac:dyDescent="0.25"/>
    <row r="45116" customFormat="1" x14ac:dyDescent="0.25"/>
    <row r="45117" customFormat="1" x14ac:dyDescent="0.25"/>
    <row r="45118" customFormat="1" x14ac:dyDescent="0.25"/>
    <row r="45119" customFormat="1" x14ac:dyDescent="0.25"/>
    <row r="45120" customFormat="1" x14ac:dyDescent="0.25"/>
    <row r="45121" customFormat="1" x14ac:dyDescent="0.25"/>
    <row r="45122" customFormat="1" x14ac:dyDescent="0.25"/>
    <row r="45123" customFormat="1" x14ac:dyDescent="0.25"/>
    <row r="45124" customFormat="1" x14ac:dyDescent="0.25"/>
    <row r="45125" customFormat="1" x14ac:dyDescent="0.25"/>
    <row r="45126" customFormat="1" x14ac:dyDescent="0.25"/>
    <row r="45127" customFormat="1" x14ac:dyDescent="0.25"/>
    <row r="45128" customFormat="1" x14ac:dyDescent="0.25"/>
    <row r="45129" customFormat="1" x14ac:dyDescent="0.25"/>
    <row r="45130" customFormat="1" x14ac:dyDescent="0.25"/>
    <row r="45131" customFormat="1" x14ac:dyDescent="0.25"/>
    <row r="45132" customFormat="1" x14ac:dyDescent="0.25"/>
    <row r="45133" customFormat="1" x14ac:dyDescent="0.25"/>
    <row r="45134" customFormat="1" x14ac:dyDescent="0.25"/>
    <row r="45135" customFormat="1" x14ac:dyDescent="0.25"/>
    <row r="45136" customFormat="1" x14ac:dyDescent="0.25"/>
    <row r="45137" customFormat="1" x14ac:dyDescent="0.25"/>
    <row r="45138" customFormat="1" x14ac:dyDescent="0.25"/>
    <row r="45139" customFormat="1" x14ac:dyDescent="0.25"/>
    <row r="45140" customFormat="1" x14ac:dyDescent="0.25"/>
    <row r="45141" customFormat="1" x14ac:dyDescent="0.25"/>
    <row r="45142" customFormat="1" x14ac:dyDescent="0.25"/>
    <row r="45143" customFormat="1" x14ac:dyDescent="0.25"/>
    <row r="45144" customFormat="1" x14ac:dyDescent="0.25"/>
    <row r="45145" customFormat="1" x14ac:dyDescent="0.25"/>
    <row r="45146" customFormat="1" x14ac:dyDescent="0.25"/>
    <row r="45147" customFormat="1" x14ac:dyDescent="0.25"/>
    <row r="45148" customFormat="1" x14ac:dyDescent="0.25"/>
    <row r="45149" customFormat="1" x14ac:dyDescent="0.25"/>
    <row r="45150" customFormat="1" x14ac:dyDescent="0.25"/>
    <row r="45151" customFormat="1" x14ac:dyDescent="0.25"/>
    <row r="45152" customFormat="1" x14ac:dyDescent="0.25"/>
    <row r="45153" customFormat="1" x14ac:dyDescent="0.25"/>
    <row r="45154" customFormat="1" x14ac:dyDescent="0.25"/>
    <row r="45155" customFormat="1" x14ac:dyDescent="0.25"/>
    <row r="45156" customFormat="1" x14ac:dyDescent="0.25"/>
    <row r="45157" customFormat="1" x14ac:dyDescent="0.25"/>
    <row r="45158" customFormat="1" x14ac:dyDescent="0.25"/>
    <row r="45159" customFormat="1" x14ac:dyDescent="0.25"/>
    <row r="45160" customFormat="1" x14ac:dyDescent="0.25"/>
    <row r="45161" customFormat="1" x14ac:dyDescent="0.25"/>
    <row r="45162" customFormat="1" x14ac:dyDescent="0.25"/>
    <row r="45163" customFormat="1" x14ac:dyDescent="0.25"/>
    <row r="45164" customFormat="1" x14ac:dyDescent="0.25"/>
    <row r="45165" customFormat="1" x14ac:dyDescent="0.25"/>
    <row r="45166" customFormat="1" x14ac:dyDescent="0.25"/>
    <row r="45167" customFormat="1" x14ac:dyDescent="0.25"/>
    <row r="45168" customFormat="1" x14ac:dyDescent="0.25"/>
    <row r="45169" customFormat="1" x14ac:dyDescent="0.25"/>
    <row r="45170" customFormat="1" x14ac:dyDescent="0.25"/>
    <row r="45171" customFormat="1" x14ac:dyDescent="0.25"/>
    <row r="45172" customFormat="1" x14ac:dyDescent="0.25"/>
    <row r="45173" customFormat="1" x14ac:dyDescent="0.25"/>
    <row r="45174" customFormat="1" x14ac:dyDescent="0.25"/>
    <row r="45175" customFormat="1" x14ac:dyDescent="0.25"/>
    <row r="45176" customFormat="1" x14ac:dyDescent="0.25"/>
    <row r="45177" customFormat="1" x14ac:dyDescent="0.25"/>
    <row r="45178" customFormat="1" x14ac:dyDescent="0.25"/>
    <row r="45179" customFormat="1" x14ac:dyDescent="0.25"/>
    <row r="45180" customFormat="1" x14ac:dyDescent="0.25"/>
    <row r="45181" customFormat="1" x14ac:dyDescent="0.25"/>
    <row r="45182" customFormat="1" x14ac:dyDescent="0.25"/>
    <row r="45183" customFormat="1" x14ac:dyDescent="0.25"/>
    <row r="45184" customFormat="1" x14ac:dyDescent="0.25"/>
    <row r="45185" customFormat="1" x14ac:dyDescent="0.25"/>
    <row r="45186" customFormat="1" x14ac:dyDescent="0.25"/>
    <row r="45187" customFormat="1" x14ac:dyDescent="0.25"/>
    <row r="45188" customFormat="1" x14ac:dyDescent="0.25"/>
    <row r="45189" customFormat="1" x14ac:dyDescent="0.25"/>
    <row r="45190" customFormat="1" x14ac:dyDescent="0.25"/>
    <row r="45191" customFormat="1" x14ac:dyDescent="0.25"/>
    <row r="45192" customFormat="1" x14ac:dyDescent="0.25"/>
    <row r="45193" customFormat="1" x14ac:dyDescent="0.25"/>
    <row r="45194" customFormat="1" x14ac:dyDescent="0.25"/>
    <row r="45195" customFormat="1" x14ac:dyDescent="0.25"/>
    <row r="45196" customFormat="1" x14ac:dyDescent="0.25"/>
    <row r="45197" customFormat="1" x14ac:dyDescent="0.25"/>
    <row r="45198" customFormat="1" x14ac:dyDescent="0.25"/>
    <row r="45199" customFormat="1" x14ac:dyDescent="0.25"/>
    <row r="45200" customFormat="1" x14ac:dyDescent="0.25"/>
    <row r="45201" customFormat="1" x14ac:dyDescent="0.25"/>
    <row r="45202" customFormat="1" x14ac:dyDescent="0.25"/>
    <row r="45203" customFormat="1" x14ac:dyDescent="0.25"/>
    <row r="45204" customFormat="1" x14ac:dyDescent="0.25"/>
    <row r="45205" customFormat="1" x14ac:dyDescent="0.25"/>
    <row r="45206" customFormat="1" x14ac:dyDescent="0.25"/>
    <row r="45207" customFormat="1" x14ac:dyDescent="0.25"/>
    <row r="45208" customFormat="1" x14ac:dyDescent="0.25"/>
    <row r="45209" customFormat="1" x14ac:dyDescent="0.25"/>
    <row r="45210" customFormat="1" x14ac:dyDescent="0.25"/>
    <row r="45211" customFormat="1" x14ac:dyDescent="0.25"/>
    <row r="45212" customFormat="1" x14ac:dyDescent="0.25"/>
    <row r="45213" customFormat="1" x14ac:dyDescent="0.25"/>
    <row r="45214" customFormat="1" x14ac:dyDescent="0.25"/>
    <row r="45215" customFormat="1" x14ac:dyDescent="0.25"/>
    <row r="45216" customFormat="1" x14ac:dyDescent="0.25"/>
    <row r="45217" customFormat="1" x14ac:dyDescent="0.25"/>
    <row r="45218" customFormat="1" x14ac:dyDescent="0.25"/>
    <row r="45219" customFormat="1" x14ac:dyDescent="0.25"/>
    <row r="45220" customFormat="1" x14ac:dyDescent="0.25"/>
    <row r="45221" customFormat="1" x14ac:dyDescent="0.25"/>
    <row r="45222" customFormat="1" x14ac:dyDescent="0.25"/>
    <row r="45223" customFormat="1" x14ac:dyDescent="0.25"/>
    <row r="45224" customFormat="1" x14ac:dyDescent="0.25"/>
    <row r="45225" customFormat="1" x14ac:dyDescent="0.25"/>
    <row r="45226" customFormat="1" x14ac:dyDescent="0.25"/>
    <row r="45227" customFormat="1" x14ac:dyDescent="0.25"/>
    <row r="45228" customFormat="1" x14ac:dyDescent="0.25"/>
    <row r="45229" customFormat="1" x14ac:dyDescent="0.25"/>
    <row r="45230" customFormat="1" x14ac:dyDescent="0.25"/>
    <row r="45231" customFormat="1" x14ac:dyDescent="0.25"/>
    <row r="45232" customFormat="1" x14ac:dyDescent="0.25"/>
    <row r="45233" customFormat="1" x14ac:dyDescent="0.25"/>
    <row r="45234" customFormat="1" x14ac:dyDescent="0.25"/>
    <row r="45235" customFormat="1" x14ac:dyDescent="0.25"/>
    <row r="45236" customFormat="1" x14ac:dyDescent="0.25"/>
    <row r="45237" customFormat="1" x14ac:dyDescent="0.25"/>
    <row r="45238" customFormat="1" x14ac:dyDescent="0.25"/>
    <row r="45239" customFormat="1" x14ac:dyDescent="0.25"/>
    <row r="45240" customFormat="1" x14ac:dyDescent="0.25"/>
    <row r="45241" customFormat="1" x14ac:dyDescent="0.25"/>
    <row r="45242" customFormat="1" x14ac:dyDescent="0.25"/>
    <row r="45243" customFormat="1" x14ac:dyDescent="0.25"/>
    <row r="45244" customFormat="1" x14ac:dyDescent="0.25"/>
    <row r="45245" customFormat="1" x14ac:dyDescent="0.25"/>
    <row r="45246" customFormat="1" x14ac:dyDescent="0.25"/>
    <row r="45247" customFormat="1" x14ac:dyDescent="0.25"/>
    <row r="45248" customFormat="1" x14ac:dyDescent="0.25"/>
    <row r="45249" customFormat="1" x14ac:dyDescent="0.25"/>
    <row r="45250" customFormat="1" x14ac:dyDescent="0.25"/>
    <row r="45251" customFormat="1" x14ac:dyDescent="0.25"/>
    <row r="45252" customFormat="1" x14ac:dyDescent="0.25"/>
    <row r="45253" customFormat="1" x14ac:dyDescent="0.25"/>
    <row r="45254" customFormat="1" x14ac:dyDescent="0.25"/>
    <row r="45255" customFormat="1" x14ac:dyDescent="0.25"/>
    <row r="45256" customFormat="1" x14ac:dyDescent="0.25"/>
    <row r="45257" customFormat="1" x14ac:dyDescent="0.25"/>
    <row r="45258" customFormat="1" x14ac:dyDescent="0.25"/>
    <row r="45259" customFormat="1" x14ac:dyDescent="0.25"/>
    <row r="45260" customFormat="1" x14ac:dyDescent="0.25"/>
    <row r="45261" customFormat="1" x14ac:dyDescent="0.25"/>
    <row r="45262" customFormat="1" x14ac:dyDescent="0.25"/>
    <row r="45263" customFormat="1" x14ac:dyDescent="0.25"/>
    <row r="45264" customFormat="1" x14ac:dyDescent="0.25"/>
    <row r="45265" customFormat="1" x14ac:dyDescent="0.25"/>
    <row r="45266" customFormat="1" x14ac:dyDescent="0.25"/>
    <row r="45267" customFormat="1" x14ac:dyDescent="0.25"/>
    <row r="45268" customFormat="1" x14ac:dyDescent="0.25"/>
    <row r="45269" customFormat="1" x14ac:dyDescent="0.25"/>
    <row r="45270" customFormat="1" x14ac:dyDescent="0.25"/>
    <row r="45271" customFormat="1" x14ac:dyDescent="0.25"/>
    <row r="45272" customFormat="1" x14ac:dyDescent="0.25"/>
    <row r="45273" customFormat="1" x14ac:dyDescent="0.25"/>
    <row r="45274" customFormat="1" x14ac:dyDescent="0.25"/>
    <row r="45275" customFormat="1" x14ac:dyDescent="0.25"/>
    <row r="45276" customFormat="1" x14ac:dyDescent="0.25"/>
    <row r="45277" customFormat="1" x14ac:dyDescent="0.25"/>
    <row r="45278" customFormat="1" x14ac:dyDescent="0.25"/>
    <row r="45279" customFormat="1" x14ac:dyDescent="0.25"/>
    <row r="45280" customFormat="1" x14ac:dyDescent="0.25"/>
    <row r="45281" customFormat="1" x14ac:dyDescent="0.25"/>
    <row r="45282" customFormat="1" x14ac:dyDescent="0.25"/>
    <row r="45283" customFormat="1" x14ac:dyDescent="0.25"/>
    <row r="45284" customFormat="1" x14ac:dyDescent="0.25"/>
    <row r="45285" customFormat="1" x14ac:dyDescent="0.25"/>
    <row r="45286" customFormat="1" x14ac:dyDescent="0.25"/>
    <row r="45287" customFormat="1" x14ac:dyDescent="0.25"/>
    <row r="45288" customFormat="1" x14ac:dyDescent="0.25"/>
    <row r="45289" customFormat="1" x14ac:dyDescent="0.25"/>
    <row r="45290" customFormat="1" x14ac:dyDescent="0.25"/>
    <row r="45291" customFormat="1" x14ac:dyDescent="0.25"/>
    <row r="45292" customFormat="1" x14ac:dyDescent="0.25"/>
    <row r="45293" customFormat="1" x14ac:dyDescent="0.25"/>
    <row r="45294" customFormat="1" x14ac:dyDescent="0.25"/>
    <row r="45295" customFormat="1" x14ac:dyDescent="0.25"/>
    <row r="45296" customFormat="1" x14ac:dyDescent="0.25"/>
    <row r="45297" customFormat="1" x14ac:dyDescent="0.25"/>
    <row r="45298" customFormat="1" x14ac:dyDescent="0.25"/>
    <row r="45299" customFormat="1" x14ac:dyDescent="0.25"/>
    <row r="45300" customFormat="1" x14ac:dyDescent="0.25"/>
    <row r="45301" customFormat="1" x14ac:dyDescent="0.25"/>
    <row r="45302" customFormat="1" x14ac:dyDescent="0.25"/>
    <row r="45303" customFormat="1" x14ac:dyDescent="0.25"/>
    <row r="45304" customFormat="1" x14ac:dyDescent="0.25"/>
    <row r="45305" customFormat="1" x14ac:dyDescent="0.25"/>
    <row r="45306" customFormat="1" x14ac:dyDescent="0.25"/>
    <row r="45307" customFormat="1" x14ac:dyDescent="0.25"/>
    <row r="45308" customFormat="1" x14ac:dyDescent="0.25"/>
    <row r="45309" customFormat="1" x14ac:dyDescent="0.25"/>
    <row r="45310" customFormat="1" x14ac:dyDescent="0.25"/>
    <row r="45311" customFormat="1" x14ac:dyDescent="0.25"/>
    <row r="45312" customFormat="1" x14ac:dyDescent="0.25"/>
    <row r="45313" customFormat="1" x14ac:dyDescent="0.25"/>
    <row r="45314" customFormat="1" x14ac:dyDescent="0.25"/>
    <row r="45315" customFormat="1" x14ac:dyDescent="0.25"/>
    <row r="45316" customFormat="1" x14ac:dyDescent="0.25"/>
    <row r="45317" customFormat="1" x14ac:dyDescent="0.25"/>
    <row r="45318" customFormat="1" x14ac:dyDescent="0.25"/>
    <row r="45319" customFormat="1" x14ac:dyDescent="0.25"/>
    <row r="45320" customFormat="1" x14ac:dyDescent="0.25"/>
    <row r="45321" customFormat="1" x14ac:dyDescent="0.25"/>
    <row r="45322" customFormat="1" x14ac:dyDescent="0.25"/>
    <row r="45323" customFormat="1" x14ac:dyDescent="0.25"/>
    <row r="45324" customFormat="1" x14ac:dyDescent="0.25"/>
    <row r="45325" customFormat="1" x14ac:dyDescent="0.25"/>
    <row r="45326" customFormat="1" x14ac:dyDescent="0.25"/>
    <row r="45327" customFormat="1" x14ac:dyDescent="0.25"/>
    <row r="45328" customFormat="1" x14ac:dyDescent="0.25"/>
    <row r="45329" customFormat="1" x14ac:dyDescent="0.25"/>
    <row r="45330" customFormat="1" x14ac:dyDescent="0.25"/>
    <row r="45331" customFormat="1" x14ac:dyDescent="0.25"/>
    <row r="45332" customFormat="1" x14ac:dyDescent="0.25"/>
    <row r="45333" customFormat="1" x14ac:dyDescent="0.25"/>
    <row r="45334" customFormat="1" x14ac:dyDescent="0.25"/>
    <row r="45335" customFormat="1" x14ac:dyDescent="0.25"/>
    <row r="45336" customFormat="1" x14ac:dyDescent="0.25"/>
    <row r="45337" customFormat="1" x14ac:dyDescent="0.25"/>
    <row r="45338" customFormat="1" x14ac:dyDescent="0.25"/>
    <row r="45339" customFormat="1" x14ac:dyDescent="0.25"/>
    <row r="45340" customFormat="1" x14ac:dyDescent="0.25"/>
    <row r="45341" customFormat="1" x14ac:dyDescent="0.25"/>
    <row r="45342" customFormat="1" x14ac:dyDescent="0.25"/>
    <row r="45343" customFormat="1" x14ac:dyDescent="0.25"/>
    <row r="45344" customFormat="1" x14ac:dyDescent="0.25"/>
    <row r="45345" customFormat="1" x14ac:dyDescent="0.25"/>
    <row r="45346" customFormat="1" x14ac:dyDescent="0.25"/>
    <row r="45347" customFormat="1" x14ac:dyDescent="0.25"/>
    <row r="45348" customFormat="1" x14ac:dyDescent="0.25"/>
    <row r="45349" customFormat="1" x14ac:dyDescent="0.25"/>
    <row r="45350" customFormat="1" x14ac:dyDescent="0.25"/>
    <row r="45351" customFormat="1" x14ac:dyDescent="0.25"/>
    <row r="45352" customFormat="1" x14ac:dyDescent="0.25"/>
    <row r="45353" customFormat="1" x14ac:dyDescent="0.25"/>
    <row r="45354" customFormat="1" x14ac:dyDescent="0.25"/>
    <row r="45355" customFormat="1" x14ac:dyDescent="0.25"/>
    <row r="45356" customFormat="1" x14ac:dyDescent="0.25"/>
    <row r="45357" customFormat="1" x14ac:dyDescent="0.25"/>
    <row r="45358" customFormat="1" x14ac:dyDescent="0.25"/>
    <row r="45359" customFormat="1" x14ac:dyDescent="0.25"/>
    <row r="45360" customFormat="1" x14ac:dyDescent="0.25"/>
    <row r="45361" customFormat="1" x14ac:dyDescent="0.25"/>
    <row r="45362" customFormat="1" x14ac:dyDescent="0.25"/>
    <row r="45363" customFormat="1" x14ac:dyDescent="0.25"/>
    <row r="45364" customFormat="1" x14ac:dyDescent="0.25"/>
    <row r="45365" customFormat="1" x14ac:dyDescent="0.25"/>
    <row r="45366" customFormat="1" x14ac:dyDescent="0.25"/>
    <row r="45367" customFormat="1" x14ac:dyDescent="0.25"/>
    <row r="45368" customFormat="1" x14ac:dyDescent="0.25"/>
    <row r="45369" customFormat="1" x14ac:dyDescent="0.25"/>
    <row r="45370" customFormat="1" x14ac:dyDescent="0.25"/>
    <row r="45371" customFormat="1" x14ac:dyDescent="0.25"/>
    <row r="45372" customFormat="1" x14ac:dyDescent="0.25"/>
    <row r="45373" customFormat="1" x14ac:dyDescent="0.25"/>
    <row r="45374" customFormat="1" x14ac:dyDescent="0.25"/>
    <row r="45375" customFormat="1" x14ac:dyDescent="0.25"/>
    <row r="45376" customFormat="1" x14ac:dyDescent="0.25"/>
    <row r="45377" customFormat="1" x14ac:dyDescent="0.25"/>
    <row r="45378" customFormat="1" x14ac:dyDescent="0.25"/>
    <row r="45379" customFormat="1" x14ac:dyDescent="0.25"/>
    <row r="45380" customFormat="1" x14ac:dyDescent="0.25"/>
    <row r="45381" customFormat="1" x14ac:dyDescent="0.25"/>
    <row r="45382" customFormat="1" x14ac:dyDescent="0.25"/>
    <row r="45383" customFormat="1" x14ac:dyDescent="0.25"/>
    <row r="45384" customFormat="1" x14ac:dyDescent="0.25"/>
    <row r="45385" customFormat="1" x14ac:dyDescent="0.25"/>
    <row r="45386" customFormat="1" x14ac:dyDescent="0.25"/>
    <row r="45387" customFormat="1" x14ac:dyDescent="0.25"/>
    <row r="45388" customFormat="1" x14ac:dyDescent="0.25"/>
    <row r="45389" customFormat="1" x14ac:dyDescent="0.25"/>
    <row r="45390" customFormat="1" x14ac:dyDescent="0.25"/>
    <row r="45391" customFormat="1" x14ac:dyDescent="0.25"/>
    <row r="45392" customFormat="1" x14ac:dyDescent="0.25"/>
    <row r="45393" customFormat="1" x14ac:dyDescent="0.25"/>
    <row r="45394" customFormat="1" x14ac:dyDescent="0.25"/>
    <row r="45395" customFormat="1" x14ac:dyDescent="0.25"/>
    <row r="45396" customFormat="1" x14ac:dyDescent="0.25"/>
    <row r="45397" customFormat="1" x14ac:dyDescent="0.25"/>
    <row r="45398" customFormat="1" x14ac:dyDescent="0.25"/>
    <row r="45399" customFormat="1" x14ac:dyDescent="0.25"/>
    <row r="45400" customFormat="1" x14ac:dyDescent="0.25"/>
    <row r="45401" customFormat="1" x14ac:dyDescent="0.25"/>
    <row r="45402" customFormat="1" x14ac:dyDescent="0.25"/>
    <row r="45403" customFormat="1" x14ac:dyDescent="0.25"/>
    <row r="45404" customFormat="1" x14ac:dyDescent="0.25"/>
    <row r="45405" customFormat="1" x14ac:dyDescent="0.25"/>
    <row r="45406" customFormat="1" x14ac:dyDescent="0.25"/>
    <row r="45407" customFormat="1" x14ac:dyDescent="0.25"/>
    <row r="45408" customFormat="1" x14ac:dyDescent="0.25"/>
    <row r="45409" customFormat="1" x14ac:dyDescent="0.25"/>
    <row r="45410" customFormat="1" x14ac:dyDescent="0.25"/>
    <row r="45411" customFormat="1" x14ac:dyDescent="0.25"/>
    <row r="45412" customFormat="1" x14ac:dyDescent="0.25"/>
    <row r="45413" customFormat="1" x14ac:dyDescent="0.25"/>
    <row r="45414" customFormat="1" x14ac:dyDescent="0.25"/>
    <row r="45415" customFormat="1" x14ac:dyDescent="0.25"/>
    <row r="45416" customFormat="1" x14ac:dyDescent="0.25"/>
    <row r="45417" customFormat="1" x14ac:dyDescent="0.25"/>
    <row r="45418" customFormat="1" x14ac:dyDescent="0.25"/>
    <row r="45419" customFormat="1" x14ac:dyDescent="0.25"/>
    <row r="45420" customFormat="1" x14ac:dyDescent="0.25"/>
    <row r="45421" customFormat="1" x14ac:dyDescent="0.25"/>
    <row r="45422" customFormat="1" x14ac:dyDescent="0.25"/>
    <row r="45423" customFormat="1" x14ac:dyDescent="0.25"/>
    <row r="45424" customFormat="1" x14ac:dyDescent="0.25"/>
    <row r="45425" customFormat="1" x14ac:dyDescent="0.25"/>
    <row r="45426" customFormat="1" x14ac:dyDescent="0.25"/>
    <row r="45427" customFormat="1" x14ac:dyDescent="0.25"/>
    <row r="45428" customFormat="1" x14ac:dyDescent="0.25"/>
    <row r="45429" customFormat="1" x14ac:dyDescent="0.25"/>
    <row r="45430" customFormat="1" x14ac:dyDescent="0.25"/>
    <row r="45431" customFormat="1" x14ac:dyDescent="0.25"/>
    <row r="45432" customFormat="1" x14ac:dyDescent="0.25"/>
    <row r="45433" customFormat="1" x14ac:dyDescent="0.25"/>
    <row r="45434" customFormat="1" x14ac:dyDescent="0.25"/>
    <row r="45435" customFormat="1" x14ac:dyDescent="0.25"/>
    <row r="45436" customFormat="1" x14ac:dyDescent="0.25"/>
    <row r="45437" customFormat="1" x14ac:dyDescent="0.25"/>
    <row r="45438" customFormat="1" x14ac:dyDescent="0.25"/>
    <row r="45439" customFormat="1" x14ac:dyDescent="0.25"/>
    <row r="45440" customFormat="1" x14ac:dyDescent="0.25"/>
    <row r="45441" customFormat="1" x14ac:dyDescent="0.25"/>
    <row r="45442" customFormat="1" x14ac:dyDescent="0.25"/>
    <row r="45443" customFormat="1" x14ac:dyDescent="0.25"/>
    <row r="45444" customFormat="1" x14ac:dyDescent="0.25"/>
    <row r="45445" customFormat="1" x14ac:dyDescent="0.25"/>
    <row r="45446" customFormat="1" x14ac:dyDescent="0.25"/>
    <row r="45447" customFormat="1" x14ac:dyDescent="0.25"/>
    <row r="45448" customFormat="1" x14ac:dyDescent="0.25"/>
    <row r="45449" customFormat="1" x14ac:dyDescent="0.25"/>
    <row r="45450" customFormat="1" x14ac:dyDescent="0.25"/>
    <row r="45451" customFormat="1" x14ac:dyDescent="0.25"/>
    <row r="45452" customFormat="1" x14ac:dyDescent="0.25"/>
    <row r="45453" customFormat="1" x14ac:dyDescent="0.25"/>
    <row r="45454" customFormat="1" x14ac:dyDescent="0.25"/>
    <row r="45455" customFormat="1" x14ac:dyDescent="0.25"/>
    <row r="45456" customFormat="1" x14ac:dyDescent="0.25"/>
    <row r="45457" customFormat="1" x14ac:dyDescent="0.25"/>
    <row r="45458" customFormat="1" x14ac:dyDescent="0.25"/>
    <row r="45459" customFormat="1" x14ac:dyDescent="0.25"/>
    <row r="45460" customFormat="1" x14ac:dyDescent="0.25"/>
    <row r="45461" customFormat="1" x14ac:dyDescent="0.25"/>
    <row r="45462" customFormat="1" x14ac:dyDescent="0.25"/>
    <row r="45463" customFormat="1" x14ac:dyDescent="0.25"/>
    <row r="45464" customFormat="1" x14ac:dyDescent="0.25"/>
    <row r="45465" customFormat="1" x14ac:dyDescent="0.25"/>
    <row r="45466" customFormat="1" x14ac:dyDescent="0.25"/>
    <row r="45467" customFormat="1" x14ac:dyDescent="0.25"/>
    <row r="45468" customFormat="1" x14ac:dyDescent="0.25"/>
    <row r="45469" customFormat="1" x14ac:dyDescent="0.25"/>
    <row r="45470" customFormat="1" x14ac:dyDescent="0.25"/>
    <row r="45471" customFormat="1" x14ac:dyDescent="0.25"/>
    <row r="45472" customFormat="1" x14ac:dyDescent="0.25"/>
    <row r="45473" customFormat="1" x14ac:dyDescent="0.25"/>
    <row r="45474" customFormat="1" x14ac:dyDescent="0.25"/>
    <row r="45475" customFormat="1" x14ac:dyDescent="0.25"/>
    <row r="45476" customFormat="1" x14ac:dyDescent="0.25"/>
    <row r="45477" customFormat="1" x14ac:dyDescent="0.25"/>
    <row r="45478" customFormat="1" x14ac:dyDescent="0.25"/>
    <row r="45479" customFormat="1" x14ac:dyDescent="0.25"/>
    <row r="45480" customFormat="1" x14ac:dyDescent="0.25"/>
    <row r="45481" customFormat="1" x14ac:dyDescent="0.25"/>
    <row r="45482" customFormat="1" x14ac:dyDescent="0.25"/>
    <row r="45483" customFormat="1" x14ac:dyDescent="0.25"/>
    <row r="45484" customFormat="1" x14ac:dyDescent="0.25"/>
    <row r="45485" customFormat="1" x14ac:dyDescent="0.25"/>
    <row r="45486" customFormat="1" x14ac:dyDescent="0.25"/>
    <row r="45487" customFormat="1" x14ac:dyDescent="0.25"/>
    <row r="45488" customFormat="1" x14ac:dyDescent="0.25"/>
    <row r="45489" customFormat="1" x14ac:dyDescent="0.25"/>
    <row r="45490" customFormat="1" x14ac:dyDescent="0.25"/>
    <row r="45491" customFormat="1" x14ac:dyDescent="0.25"/>
    <row r="45492" customFormat="1" x14ac:dyDescent="0.25"/>
    <row r="45493" customFormat="1" x14ac:dyDescent="0.25"/>
    <row r="45494" customFormat="1" x14ac:dyDescent="0.25"/>
    <row r="45495" customFormat="1" x14ac:dyDescent="0.25"/>
    <row r="45496" customFormat="1" x14ac:dyDescent="0.25"/>
    <row r="45497" customFormat="1" x14ac:dyDescent="0.25"/>
    <row r="45498" customFormat="1" x14ac:dyDescent="0.25"/>
    <row r="45499" customFormat="1" x14ac:dyDescent="0.25"/>
    <row r="45500" customFormat="1" x14ac:dyDescent="0.25"/>
    <row r="45501" customFormat="1" x14ac:dyDescent="0.25"/>
    <row r="45502" customFormat="1" x14ac:dyDescent="0.25"/>
    <row r="45503" customFormat="1" x14ac:dyDescent="0.25"/>
    <row r="45504" customFormat="1" x14ac:dyDescent="0.25"/>
    <row r="45505" customFormat="1" x14ac:dyDescent="0.25"/>
    <row r="45506" customFormat="1" x14ac:dyDescent="0.25"/>
    <row r="45507" customFormat="1" x14ac:dyDescent="0.25"/>
    <row r="45508" customFormat="1" x14ac:dyDescent="0.25"/>
    <row r="45509" customFormat="1" x14ac:dyDescent="0.25"/>
    <row r="45510" customFormat="1" x14ac:dyDescent="0.25"/>
    <row r="45511" customFormat="1" x14ac:dyDescent="0.25"/>
    <row r="45512" customFormat="1" x14ac:dyDescent="0.25"/>
    <row r="45513" customFormat="1" x14ac:dyDescent="0.25"/>
    <row r="45514" customFormat="1" x14ac:dyDescent="0.25"/>
    <row r="45515" customFormat="1" x14ac:dyDescent="0.25"/>
    <row r="45516" customFormat="1" x14ac:dyDescent="0.25"/>
    <row r="45517" customFormat="1" x14ac:dyDescent="0.25"/>
    <row r="45518" customFormat="1" x14ac:dyDescent="0.25"/>
    <row r="45519" customFormat="1" x14ac:dyDescent="0.25"/>
    <row r="45520" customFormat="1" x14ac:dyDescent="0.25"/>
    <row r="45521" customFormat="1" x14ac:dyDescent="0.25"/>
    <row r="45522" customFormat="1" x14ac:dyDescent="0.25"/>
    <row r="45523" customFormat="1" x14ac:dyDescent="0.25"/>
    <row r="45524" customFormat="1" x14ac:dyDescent="0.25"/>
    <row r="45525" customFormat="1" x14ac:dyDescent="0.25"/>
    <row r="45526" customFormat="1" x14ac:dyDescent="0.25"/>
    <row r="45527" customFormat="1" x14ac:dyDescent="0.25"/>
    <row r="45528" customFormat="1" x14ac:dyDescent="0.25"/>
    <row r="45529" customFormat="1" x14ac:dyDescent="0.25"/>
    <row r="45530" customFormat="1" x14ac:dyDescent="0.25"/>
    <row r="45531" customFormat="1" x14ac:dyDescent="0.25"/>
    <row r="45532" customFormat="1" x14ac:dyDescent="0.25"/>
    <row r="45533" customFormat="1" x14ac:dyDescent="0.25"/>
    <row r="45534" customFormat="1" x14ac:dyDescent="0.25"/>
    <row r="45535" customFormat="1" x14ac:dyDescent="0.25"/>
    <row r="45536" customFormat="1" x14ac:dyDescent="0.25"/>
    <row r="45537" customFormat="1" x14ac:dyDescent="0.25"/>
    <row r="45538" customFormat="1" x14ac:dyDescent="0.25"/>
    <row r="45539" customFormat="1" x14ac:dyDescent="0.25"/>
    <row r="45540" customFormat="1" x14ac:dyDescent="0.25"/>
    <row r="45541" customFormat="1" x14ac:dyDescent="0.25"/>
    <row r="45542" customFormat="1" x14ac:dyDescent="0.25"/>
    <row r="45543" customFormat="1" x14ac:dyDescent="0.25"/>
    <row r="45544" customFormat="1" x14ac:dyDescent="0.25"/>
    <row r="45545" customFormat="1" x14ac:dyDescent="0.25"/>
    <row r="45546" customFormat="1" x14ac:dyDescent="0.25"/>
    <row r="45547" customFormat="1" x14ac:dyDescent="0.25"/>
    <row r="45548" customFormat="1" x14ac:dyDescent="0.25"/>
    <row r="45549" customFormat="1" x14ac:dyDescent="0.25"/>
    <row r="45550" customFormat="1" x14ac:dyDescent="0.25"/>
    <row r="45551" customFormat="1" x14ac:dyDescent="0.25"/>
    <row r="45552" customFormat="1" x14ac:dyDescent="0.25"/>
    <row r="45553" customFormat="1" x14ac:dyDescent="0.25"/>
    <row r="45554" customFormat="1" x14ac:dyDescent="0.25"/>
    <row r="45555" customFormat="1" x14ac:dyDescent="0.25"/>
    <row r="45556" customFormat="1" x14ac:dyDescent="0.25"/>
    <row r="45557" customFormat="1" x14ac:dyDescent="0.25"/>
    <row r="45558" customFormat="1" x14ac:dyDescent="0.25"/>
    <row r="45559" customFormat="1" x14ac:dyDescent="0.25"/>
    <row r="45560" customFormat="1" x14ac:dyDescent="0.25"/>
    <row r="45561" customFormat="1" x14ac:dyDescent="0.25"/>
    <row r="45562" customFormat="1" x14ac:dyDescent="0.25"/>
    <row r="45563" customFormat="1" x14ac:dyDescent="0.25"/>
    <row r="45564" customFormat="1" x14ac:dyDescent="0.25"/>
    <row r="45565" customFormat="1" x14ac:dyDescent="0.25"/>
    <row r="45566" customFormat="1" x14ac:dyDescent="0.25"/>
    <row r="45567" customFormat="1" x14ac:dyDescent="0.25"/>
    <row r="45568" customFormat="1" x14ac:dyDescent="0.25"/>
    <row r="45569" customFormat="1" x14ac:dyDescent="0.25"/>
    <row r="45570" customFormat="1" x14ac:dyDescent="0.25"/>
    <row r="45571" customFormat="1" x14ac:dyDescent="0.25"/>
    <row r="45572" customFormat="1" x14ac:dyDescent="0.25"/>
    <row r="45573" customFormat="1" x14ac:dyDescent="0.25"/>
    <row r="45574" customFormat="1" x14ac:dyDescent="0.25"/>
    <row r="45575" customFormat="1" x14ac:dyDescent="0.25"/>
    <row r="45576" customFormat="1" x14ac:dyDescent="0.25"/>
    <row r="45577" customFormat="1" x14ac:dyDescent="0.25"/>
    <row r="45578" customFormat="1" x14ac:dyDescent="0.25"/>
    <row r="45579" customFormat="1" x14ac:dyDescent="0.25"/>
    <row r="45580" customFormat="1" x14ac:dyDescent="0.25"/>
    <row r="45581" customFormat="1" x14ac:dyDescent="0.25"/>
    <row r="45582" customFormat="1" x14ac:dyDescent="0.25"/>
    <row r="45583" customFormat="1" x14ac:dyDescent="0.25"/>
    <row r="45584" customFormat="1" x14ac:dyDescent="0.25"/>
    <row r="45585" customFormat="1" x14ac:dyDescent="0.25"/>
    <row r="45586" customFormat="1" x14ac:dyDescent="0.25"/>
    <row r="45587" customFormat="1" x14ac:dyDescent="0.25"/>
    <row r="45588" customFormat="1" x14ac:dyDescent="0.25"/>
    <row r="45589" customFormat="1" x14ac:dyDescent="0.25"/>
    <row r="45590" customFormat="1" x14ac:dyDescent="0.25"/>
    <row r="45591" customFormat="1" x14ac:dyDescent="0.25"/>
    <row r="45592" customFormat="1" x14ac:dyDescent="0.25"/>
    <row r="45593" customFormat="1" x14ac:dyDescent="0.25"/>
    <row r="45594" customFormat="1" x14ac:dyDescent="0.25"/>
    <row r="45595" customFormat="1" x14ac:dyDescent="0.25"/>
    <row r="45596" customFormat="1" x14ac:dyDescent="0.25"/>
    <row r="45597" customFormat="1" x14ac:dyDescent="0.25"/>
    <row r="45598" customFormat="1" x14ac:dyDescent="0.25"/>
    <row r="45599" customFormat="1" x14ac:dyDescent="0.25"/>
    <row r="45600" customFormat="1" x14ac:dyDescent="0.25"/>
    <row r="45601" customFormat="1" x14ac:dyDescent="0.25"/>
    <row r="45602" customFormat="1" x14ac:dyDescent="0.25"/>
    <row r="45603" customFormat="1" x14ac:dyDescent="0.25"/>
    <row r="45604" customFormat="1" x14ac:dyDescent="0.25"/>
    <row r="45605" customFormat="1" x14ac:dyDescent="0.25"/>
    <row r="45606" customFormat="1" x14ac:dyDescent="0.25"/>
    <row r="45607" customFormat="1" x14ac:dyDescent="0.25"/>
    <row r="45608" customFormat="1" x14ac:dyDescent="0.25"/>
    <row r="45609" customFormat="1" x14ac:dyDescent="0.25"/>
    <row r="45610" customFormat="1" x14ac:dyDescent="0.25"/>
    <row r="45611" customFormat="1" x14ac:dyDescent="0.25"/>
    <row r="45612" customFormat="1" x14ac:dyDescent="0.25"/>
    <row r="45613" customFormat="1" x14ac:dyDescent="0.25"/>
    <row r="45614" customFormat="1" x14ac:dyDescent="0.25"/>
    <row r="45615" customFormat="1" x14ac:dyDescent="0.25"/>
    <row r="45616" customFormat="1" x14ac:dyDescent="0.25"/>
    <row r="45617" customFormat="1" x14ac:dyDescent="0.25"/>
    <row r="45618" customFormat="1" x14ac:dyDescent="0.25"/>
    <row r="45619" customFormat="1" x14ac:dyDescent="0.25"/>
    <row r="45620" customFormat="1" x14ac:dyDescent="0.25"/>
    <row r="45621" customFormat="1" x14ac:dyDescent="0.25"/>
    <row r="45622" customFormat="1" x14ac:dyDescent="0.25"/>
    <row r="45623" customFormat="1" x14ac:dyDescent="0.25"/>
    <row r="45624" customFormat="1" x14ac:dyDescent="0.25"/>
    <row r="45625" customFormat="1" x14ac:dyDescent="0.25"/>
    <row r="45626" customFormat="1" x14ac:dyDescent="0.25"/>
    <row r="45627" customFormat="1" x14ac:dyDescent="0.25"/>
    <row r="45628" customFormat="1" x14ac:dyDescent="0.25"/>
    <row r="45629" customFormat="1" x14ac:dyDescent="0.25"/>
    <row r="45630" customFormat="1" x14ac:dyDescent="0.25"/>
    <row r="45631" customFormat="1" x14ac:dyDescent="0.25"/>
    <row r="45632" customFormat="1" x14ac:dyDescent="0.25"/>
    <row r="45633" customFormat="1" x14ac:dyDescent="0.25"/>
    <row r="45634" customFormat="1" x14ac:dyDescent="0.25"/>
    <row r="45635" customFormat="1" x14ac:dyDescent="0.25"/>
    <row r="45636" customFormat="1" x14ac:dyDescent="0.25"/>
    <row r="45637" customFormat="1" x14ac:dyDescent="0.25"/>
    <row r="45638" customFormat="1" x14ac:dyDescent="0.25"/>
    <row r="45639" customFormat="1" x14ac:dyDescent="0.25"/>
    <row r="45640" customFormat="1" x14ac:dyDescent="0.25"/>
    <row r="45641" customFormat="1" x14ac:dyDescent="0.25"/>
    <row r="45642" customFormat="1" x14ac:dyDescent="0.25"/>
    <row r="45643" customFormat="1" x14ac:dyDescent="0.25"/>
    <row r="45644" customFormat="1" x14ac:dyDescent="0.25"/>
    <row r="45645" customFormat="1" x14ac:dyDescent="0.25"/>
    <row r="45646" customFormat="1" x14ac:dyDescent="0.25"/>
    <row r="45647" customFormat="1" x14ac:dyDescent="0.25"/>
    <row r="45648" customFormat="1" x14ac:dyDescent="0.25"/>
    <row r="45649" customFormat="1" x14ac:dyDescent="0.25"/>
    <row r="45650" customFormat="1" x14ac:dyDescent="0.25"/>
    <row r="45651" customFormat="1" x14ac:dyDescent="0.25"/>
    <row r="45652" customFormat="1" x14ac:dyDescent="0.25"/>
    <row r="45653" customFormat="1" x14ac:dyDescent="0.25"/>
    <row r="45654" customFormat="1" x14ac:dyDescent="0.25"/>
    <row r="45655" customFormat="1" x14ac:dyDescent="0.25"/>
    <row r="45656" customFormat="1" x14ac:dyDescent="0.25"/>
    <row r="45657" customFormat="1" x14ac:dyDescent="0.25"/>
    <row r="45658" customFormat="1" x14ac:dyDescent="0.25"/>
    <row r="45659" customFormat="1" x14ac:dyDescent="0.25"/>
    <row r="45660" customFormat="1" x14ac:dyDescent="0.25"/>
    <row r="45661" customFormat="1" x14ac:dyDescent="0.25"/>
    <row r="45662" customFormat="1" x14ac:dyDescent="0.25"/>
    <row r="45663" customFormat="1" x14ac:dyDescent="0.25"/>
    <row r="45664" customFormat="1" x14ac:dyDescent="0.25"/>
    <row r="45665" customFormat="1" x14ac:dyDescent="0.25"/>
    <row r="45666" customFormat="1" x14ac:dyDescent="0.25"/>
    <row r="45667" customFormat="1" x14ac:dyDescent="0.25"/>
    <row r="45668" customFormat="1" x14ac:dyDescent="0.25"/>
    <row r="45669" customFormat="1" x14ac:dyDescent="0.25"/>
    <row r="45670" customFormat="1" x14ac:dyDescent="0.25"/>
    <row r="45671" customFormat="1" x14ac:dyDescent="0.25"/>
    <row r="45672" customFormat="1" x14ac:dyDescent="0.25"/>
    <row r="45673" customFormat="1" x14ac:dyDescent="0.25"/>
    <row r="45674" customFormat="1" x14ac:dyDescent="0.25"/>
    <row r="45675" customFormat="1" x14ac:dyDescent="0.25"/>
    <row r="45676" customFormat="1" x14ac:dyDescent="0.25"/>
    <row r="45677" customFormat="1" x14ac:dyDescent="0.25"/>
    <row r="45678" customFormat="1" x14ac:dyDescent="0.25"/>
    <row r="45679" customFormat="1" x14ac:dyDescent="0.25"/>
    <row r="45680" customFormat="1" x14ac:dyDescent="0.25"/>
    <row r="45681" customFormat="1" x14ac:dyDescent="0.25"/>
    <row r="45682" customFormat="1" x14ac:dyDescent="0.25"/>
    <row r="45683" customFormat="1" x14ac:dyDescent="0.25"/>
    <row r="45684" customFormat="1" x14ac:dyDescent="0.25"/>
    <row r="45685" customFormat="1" x14ac:dyDescent="0.25"/>
    <row r="45686" customFormat="1" x14ac:dyDescent="0.25"/>
    <row r="45687" customFormat="1" x14ac:dyDescent="0.25"/>
    <row r="45688" customFormat="1" x14ac:dyDescent="0.25"/>
    <row r="45689" customFormat="1" x14ac:dyDescent="0.25"/>
    <row r="45690" customFormat="1" x14ac:dyDescent="0.25"/>
    <row r="45691" customFormat="1" x14ac:dyDescent="0.25"/>
    <row r="45692" customFormat="1" x14ac:dyDescent="0.25"/>
    <row r="45693" customFormat="1" x14ac:dyDescent="0.25"/>
    <row r="45694" customFormat="1" x14ac:dyDescent="0.25"/>
    <row r="45695" customFormat="1" x14ac:dyDescent="0.25"/>
    <row r="45696" customFormat="1" x14ac:dyDescent="0.25"/>
    <row r="45697" customFormat="1" x14ac:dyDescent="0.25"/>
    <row r="45698" customFormat="1" x14ac:dyDescent="0.25"/>
    <row r="45699" customFormat="1" x14ac:dyDescent="0.25"/>
    <row r="45700" customFormat="1" x14ac:dyDescent="0.25"/>
    <row r="45701" customFormat="1" x14ac:dyDescent="0.25"/>
    <row r="45702" customFormat="1" x14ac:dyDescent="0.25"/>
    <row r="45703" customFormat="1" x14ac:dyDescent="0.25"/>
    <row r="45704" customFormat="1" x14ac:dyDescent="0.25"/>
    <row r="45705" customFormat="1" x14ac:dyDescent="0.25"/>
    <row r="45706" customFormat="1" x14ac:dyDescent="0.25"/>
    <row r="45707" customFormat="1" x14ac:dyDescent="0.25"/>
    <row r="45708" customFormat="1" x14ac:dyDescent="0.25"/>
    <row r="45709" customFormat="1" x14ac:dyDescent="0.25"/>
    <row r="45710" customFormat="1" x14ac:dyDescent="0.25"/>
    <row r="45711" customFormat="1" x14ac:dyDescent="0.25"/>
    <row r="45712" customFormat="1" x14ac:dyDescent="0.25"/>
    <row r="45713" customFormat="1" x14ac:dyDescent="0.25"/>
    <row r="45714" customFormat="1" x14ac:dyDescent="0.25"/>
    <row r="45715" customFormat="1" x14ac:dyDescent="0.25"/>
    <row r="45716" customFormat="1" x14ac:dyDescent="0.25"/>
    <row r="45717" customFormat="1" x14ac:dyDescent="0.25"/>
    <row r="45718" customFormat="1" x14ac:dyDescent="0.25"/>
    <row r="45719" customFormat="1" x14ac:dyDescent="0.25"/>
    <row r="45720" customFormat="1" x14ac:dyDescent="0.25"/>
    <row r="45721" customFormat="1" x14ac:dyDescent="0.25"/>
    <row r="45722" customFormat="1" x14ac:dyDescent="0.25"/>
    <row r="45723" customFormat="1" x14ac:dyDescent="0.25"/>
    <row r="45724" customFormat="1" x14ac:dyDescent="0.25"/>
    <row r="45725" customFormat="1" x14ac:dyDescent="0.25"/>
    <row r="45726" customFormat="1" x14ac:dyDescent="0.25"/>
    <row r="45727" customFormat="1" x14ac:dyDescent="0.25"/>
    <row r="45728" customFormat="1" x14ac:dyDescent="0.25"/>
    <row r="45729" customFormat="1" x14ac:dyDescent="0.25"/>
    <row r="45730" customFormat="1" x14ac:dyDescent="0.25"/>
    <row r="45731" customFormat="1" x14ac:dyDescent="0.25"/>
    <row r="45732" customFormat="1" x14ac:dyDescent="0.25"/>
    <row r="45733" customFormat="1" x14ac:dyDescent="0.25"/>
    <row r="45734" customFormat="1" x14ac:dyDescent="0.25"/>
    <row r="45735" customFormat="1" x14ac:dyDescent="0.25"/>
    <row r="45736" customFormat="1" x14ac:dyDescent="0.25"/>
    <row r="45737" customFormat="1" x14ac:dyDescent="0.25"/>
    <row r="45738" customFormat="1" x14ac:dyDescent="0.25"/>
    <row r="45739" customFormat="1" x14ac:dyDescent="0.25"/>
    <row r="45740" customFormat="1" x14ac:dyDescent="0.25"/>
    <row r="45741" customFormat="1" x14ac:dyDescent="0.25"/>
    <row r="45742" customFormat="1" x14ac:dyDescent="0.25"/>
    <row r="45743" customFormat="1" x14ac:dyDescent="0.25"/>
    <row r="45744" customFormat="1" x14ac:dyDescent="0.25"/>
    <row r="45745" customFormat="1" x14ac:dyDescent="0.25"/>
    <row r="45746" customFormat="1" x14ac:dyDescent="0.25"/>
    <row r="45747" customFormat="1" x14ac:dyDescent="0.25"/>
    <row r="45748" customFormat="1" x14ac:dyDescent="0.25"/>
    <row r="45749" customFormat="1" x14ac:dyDescent="0.25"/>
    <row r="45750" customFormat="1" x14ac:dyDescent="0.25"/>
    <row r="45751" customFormat="1" x14ac:dyDescent="0.25"/>
    <row r="45752" customFormat="1" x14ac:dyDescent="0.25"/>
    <row r="45753" customFormat="1" x14ac:dyDescent="0.25"/>
    <row r="45754" customFormat="1" x14ac:dyDescent="0.25"/>
    <row r="45755" customFormat="1" x14ac:dyDescent="0.25"/>
    <row r="45756" customFormat="1" x14ac:dyDescent="0.25"/>
    <row r="45757" customFormat="1" x14ac:dyDescent="0.25"/>
    <row r="45758" customFormat="1" x14ac:dyDescent="0.25"/>
    <row r="45759" customFormat="1" x14ac:dyDescent="0.25"/>
    <row r="45760" customFormat="1" x14ac:dyDescent="0.25"/>
    <row r="45761" customFormat="1" x14ac:dyDescent="0.25"/>
    <row r="45762" customFormat="1" x14ac:dyDescent="0.25"/>
    <row r="45763" customFormat="1" x14ac:dyDescent="0.25"/>
    <row r="45764" customFormat="1" x14ac:dyDescent="0.25"/>
    <row r="45765" customFormat="1" x14ac:dyDescent="0.25"/>
    <row r="45766" customFormat="1" x14ac:dyDescent="0.25"/>
    <row r="45767" customFormat="1" x14ac:dyDescent="0.25"/>
    <row r="45768" customFormat="1" x14ac:dyDescent="0.25"/>
    <row r="45769" customFormat="1" x14ac:dyDescent="0.25"/>
    <row r="45770" customFormat="1" x14ac:dyDescent="0.25"/>
    <row r="45771" customFormat="1" x14ac:dyDescent="0.25"/>
    <row r="45772" customFormat="1" x14ac:dyDescent="0.25"/>
    <row r="45773" customFormat="1" x14ac:dyDescent="0.25"/>
    <row r="45774" customFormat="1" x14ac:dyDescent="0.25"/>
    <row r="45775" customFormat="1" x14ac:dyDescent="0.25"/>
    <row r="45776" customFormat="1" x14ac:dyDescent="0.25"/>
    <row r="45777" customFormat="1" x14ac:dyDescent="0.25"/>
    <row r="45778" customFormat="1" x14ac:dyDescent="0.25"/>
    <row r="45779" customFormat="1" x14ac:dyDescent="0.25"/>
    <row r="45780" customFormat="1" x14ac:dyDescent="0.25"/>
    <row r="45781" customFormat="1" x14ac:dyDescent="0.25"/>
    <row r="45782" customFormat="1" x14ac:dyDescent="0.25"/>
    <row r="45783" customFormat="1" x14ac:dyDescent="0.25"/>
    <row r="45784" customFormat="1" x14ac:dyDescent="0.25"/>
    <row r="45785" customFormat="1" x14ac:dyDescent="0.25"/>
    <row r="45786" customFormat="1" x14ac:dyDescent="0.25"/>
    <row r="45787" customFormat="1" x14ac:dyDescent="0.25"/>
    <row r="45788" customFormat="1" x14ac:dyDescent="0.25"/>
    <row r="45789" customFormat="1" x14ac:dyDescent="0.25"/>
    <row r="45790" customFormat="1" x14ac:dyDescent="0.25"/>
    <row r="45791" customFormat="1" x14ac:dyDescent="0.25"/>
    <row r="45792" customFormat="1" x14ac:dyDescent="0.25"/>
    <row r="45793" customFormat="1" x14ac:dyDescent="0.25"/>
    <row r="45794" customFormat="1" x14ac:dyDescent="0.25"/>
    <row r="45795" customFormat="1" x14ac:dyDescent="0.25"/>
    <row r="45796" customFormat="1" x14ac:dyDescent="0.25"/>
    <row r="45797" customFormat="1" x14ac:dyDescent="0.25"/>
    <row r="45798" customFormat="1" x14ac:dyDescent="0.25"/>
    <row r="45799" customFormat="1" x14ac:dyDescent="0.25"/>
    <row r="45800" customFormat="1" x14ac:dyDescent="0.25"/>
    <row r="45801" customFormat="1" x14ac:dyDescent="0.25"/>
    <row r="45802" customFormat="1" x14ac:dyDescent="0.25"/>
    <row r="45803" customFormat="1" x14ac:dyDescent="0.25"/>
    <row r="45804" customFormat="1" x14ac:dyDescent="0.25"/>
    <row r="45805" customFormat="1" x14ac:dyDescent="0.25"/>
    <row r="45806" customFormat="1" x14ac:dyDescent="0.25"/>
    <row r="45807" customFormat="1" x14ac:dyDescent="0.25"/>
    <row r="45808" customFormat="1" x14ac:dyDescent="0.25"/>
    <row r="45809" customFormat="1" x14ac:dyDescent="0.25"/>
    <row r="45810" customFormat="1" x14ac:dyDescent="0.25"/>
    <row r="45811" customFormat="1" x14ac:dyDescent="0.25"/>
    <row r="45812" customFormat="1" x14ac:dyDescent="0.25"/>
    <row r="45813" customFormat="1" x14ac:dyDescent="0.25"/>
    <row r="45814" customFormat="1" x14ac:dyDescent="0.25"/>
    <row r="45815" customFormat="1" x14ac:dyDescent="0.25"/>
    <row r="45816" customFormat="1" x14ac:dyDescent="0.25"/>
    <row r="45817" customFormat="1" x14ac:dyDescent="0.25"/>
    <row r="45818" customFormat="1" x14ac:dyDescent="0.25"/>
    <row r="45819" customFormat="1" x14ac:dyDescent="0.25"/>
    <row r="45820" customFormat="1" x14ac:dyDescent="0.25"/>
    <row r="45821" customFormat="1" x14ac:dyDescent="0.25"/>
    <row r="45822" customFormat="1" x14ac:dyDescent="0.25"/>
    <row r="45823" customFormat="1" x14ac:dyDescent="0.25"/>
    <row r="45824" customFormat="1" x14ac:dyDescent="0.25"/>
    <row r="45825" customFormat="1" x14ac:dyDescent="0.25"/>
    <row r="45826" customFormat="1" x14ac:dyDescent="0.25"/>
    <row r="45827" customFormat="1" x14ac:dyDescent="0.25"/>
    <row r="45828" customFormat="1" x14ac:dyDescent="0.25"/>
    <row r="45829" customFormat="1" x14ac:dyDescent="0.25"/>
    <row r="45830" customFormat="1" x14ac:dyDescent="0.25"/>
    <row r="45831" customFormat="1" x14ac:dyDescent="0.25"/>
    <row r="45832" customFormat="1" x14ac:dyDescent="0.25"/>
    <row r="45833" customFormat="1" x14ac:dyDescent="0.25"/>
    <row r="45834" customFormat="1" x14ac:dyDescent="0.25"/>
    <row r="45835" customFormat="1" x14ac:dyDescent="0.25"/>
    <row r="45836" customFormat="1" x14ac:dyDescent="0.25"/>
    <row r="45837" customFormat="1" x14ac:dyDescent="0.25"/>
    <row r="45838" customFormat="1" x14ac:dyDescent="0.25"/>
    <row r="45839" customFormat="1" x14ac:dyDescent="0.25"/>
    <row r="45840" customFormat="1" x14ac:dyDescent="0.25"/>
    <row r="45841" customFormat="1" x14ac:dyDescent="0.25"/>
    <row r="45842" customFormat="1" x14ac:dyDescent="0.25"/>
    <row r="45843" customFormat="1" x14ac:dyDescent="0.25"/>
    <row r="45844" customFormat="1" x14ac:dyDescent="0.25"/>
    <row r="45845" customFormat="1" x14ac:dyDescent="0.25"/>
    <row r="45846" customFormat="1" x14ac:dyDescent="0.25"/>
    <row r="45847" customFormat="1" x14ac:dyDescent="0.25"/>
    <row r="45848" customFormat="1" x14ac:dyDescent="0.25"/>
    <row r="45849" customFormat="1" x14ac:dyDescent="0.25"/>
    <row r="45850" customFormat="1" x14ac:dyDescent="0.25"/>
    <row r="45851" customFormat="1" x14ac:dyDescent="0.25"/>
    <row r="45852" customFormat="1" x14ac:dyDescent="0.25"/>
    <row r="45853" customFormat="1" x14ac:dyDescent="0.25"/>
    <row r="45854" customFormat="1" x14ac:dyDescent="0.25"/>
    <row r="45855" customFormat="1" x14ac:dyDescent="0.25"/>
    <row r="45856" customFormat="1" x14ac:dyDescent="0.25"/>
    <row r="45857" customFormat="1" x14ac:dyDescent="0.25"/>
    <row r="45858" customFormat="1" x14ac:dyDescent="0.25"/>
    <row r="45859" customFormat="1" x14ac:dyDescent="0.25"/>
    <row r="45860" customFormat="1" x14ac:dyDescent="0.25"/>
    <row r="45861" customFormat="1" x14ac:dyDescent="0.25"/>
    <row r="45862" customFormat="1" x14ac:dyDescent="0.25"/>
    <row r="45863" customFormat="1" x14ac:dyDescent="0.25"/>
    <row r="45864" customFormat="1" x14ac:dyDescent="0.25"/>
    <row r="45865" customFormat="1" x14ac:dyDescent="0.25"/>
    <row r="45866" customFormat="1" x14ac:dyDescent="0.25"/>
    <row r="45867" customFormat="1" x14ac:dyDescent="0.25"/>
    <row r="45868" customFormat="1" x14ac:dyDescent="0.25"/>
    <row r="45869" customFormat="1" x14ac:dyDescent="0.25"/>
    <row r="45870" customFormat="1" x14ac:dyDescent="0.25"/>
    <row r="45871" customFormat="1" x14ac:dyDescent="0.25"/>
    <row r="45872" customFormat="1" x14ac:dyDescent="0.25"/>
    <row r="45873" customFormat="1" x14ac:dyDescent="0.25"/>
    <row r="45874" customFormat="1" x14ac:dyDescent="0.25"/>
    <row r="45875" customFormat="1" x14ac:dyDescent="0.25"/>
    <row r="45876" customFormat="1" x14ac:dyDescent="0.25"/>
    <row r="45877" customFormat="1" x14ac:dyDescent="0.25"/>
    <row r="45878" customFormat="1" x14ac:dyDescent="0.25"/>
    <row r="45879" customFormat="1" x14ac:dyDescent="0.25"/>
    <row r="45880" customFormat="1" x14ac:dyDescent="0.25"/>
    <row r="45881" customFormat="1" x14ac:dyDescent="0.25"/>
    <row r="45882" customFormat="1" x14ac:dyDescent="0.25"/>
    <row r="45883" customFormat="1" x14ac:dyDescent="0.25"/>
    <row r="45884" customFormat="1" x14ac:dyDescent="0.25"/>
    <row r="45885" customFormat="1" x14ac:dyDescent="0.25"/>
    <row r="45886" customFormat="1" x14ac:dyDescent="0.25"/>
    <row r="45887" customFormat="1" x14ac:dyDescent="0.25"/>
    <row r="45888" customFormat="1" x14ac:dyDescent="0.25"/>
    <row r="45889" customFormat="1" x14ac:dyDescent="0.25"/>
    <row r="45890" customFormat="1" x14ac:dyDescent="0.25"/>
    <row r="45891" customFormat="1" x14ac:dyDescent="0.25"/>
    <row r="45892" customFormat="1" x14ac:dyDescent="0.25"/>
    <row r="45893" customFormat="1" x14ac:dyDescent="0.25"/>
    <row r="45894" customFormat="1" x14ac:dyDescent="0.25"/>
    <row r="45895" customFormat="1" x14ac:dyDescent="0.25"/>
    <row r="45896" customFormat="1" x14ac:dyDescent="0.25"/>
    <row r="45897" customFormat="1" x14ac:dyDescent="0.25"/>
    <row r="45898" customFormat="1" x14ac:dyDescent="0.25"/>
    <row r="45899" customFormat="1" x14ac:dyDescent="0.25"/>
    <row r="45900" customFormat="1" x14ac:dyDescent="0.25"/>
    <row r="45901" customFormat="1" x14ac:dyDescent="0.25"/>
    <row r="45902" customFormat="1" x14ac:dyDescent="0.25"/>
    <row r="45903" customFormat="1" x14ac:dyDescent="0.25"/>
    <row r="45904" customFormat="1" x14ac:dyDescent="0.25"/>
    <row r="45905" customFormat="1" x14ac:dyDescent="0.25"/>
    <row r="45906" customFormat="1" x14ac:dyDescent="0.25"/>
    <row r="45907" customFormat="1" x14ac:dyDescent="0.25"/>
    <row r="45908" customFormat="1" x14ac:dyDescent="0.25"/>
    <row r="45909" customFormat="1" x14ac:dyDescent="0.25"/>
    <row r="45910" customFormat="1" x14ac:dyDescent="0.25"/>
    <row r="45911" customFormat="1" x14ac:dyDescent="0.25"/>
    <row r="45912" customFormat="1" x14ac:dyDescent="0.25"/>
    <row r="45913" customFormat="1" x14ac:dyDescent="0.25"/>
    <row r="45914" customFormat="1" x14ac:dyDescent="0.25"/>
    <row r="45915" customFormat="1" x14ac:dyDescent="0.25"/>
    <row r="45916" customFormat="1" x14ac:dyDescent="0.25"/>
    <row r="45917" customFormat="1" x14ac:dyDescent="0.25"/>
    <row r="45918" customFormat="1" x14ac:dyDescent="0.25"/>
    <row r="45919" customFormat="1" x14ac:dyDescent="0.25"/>
    <row r="45920" customFormat="1" x14ac:dyDescent="0.25"/>
    <row r="45921" customFormat="1" x14ac:dyDescent="0.25"/>
    <row r="45922" customFormat="1" x14ac:dyDescent="0.25"/>
    <row r="45923" customFormat="1" x14ac:dyDescent="0.25"/>
    <row r="45924" customFormat="1" x14ac:dyDescent="0.25"/>
    <row r="45925" customFormat="1" x14ac:dyDescent="0.25"/>
    <row r="45926" customFormat="1" x14ac:dyDescent="0.25"/>
    <row r="45927" customFormat="1" x14ac:dyDescent="0.25"/>
    <row r="45928" customFormat="1" x14ac:dyDescent="0.25"/>
    <row r="45929" customFormat="1" x14ac:dyDescent="0.25"/>
    <row r="45930" customFormat="1" x14ac:dyDescent="0.25"/>
    <row r="45931" customFormat="1" x14ac:dyDescent="0.25"/>
    <row r="45932" customFormat="1" x14ac:dyDescent="0.25"/>
    <row r="45933" customFormat="1" x14ac:dyDescent="0.25"/>
    <row r="45934" customFormat="1" x14ac:dyDescent="0.25"/>
    <row r="45935" customFormat="1" x14ac:dyDescent="0.25"/>
    <row r="45936" customFormat="1" x14ac:dyDescent="0.25"/>
    <row r="45937" customFormat="1" x14ac:dyDescent="0.25"/>
    <row r="45938" customFormat="1" x14ac:dyDescent="0.25"/>
    <row r="45939" customFormat="1" x14ac:dyDescent="0.25"/>
    <row r="45940" customFormat="1" x14ac:dyDescent="0.25"/>
    <row r="45941" customFormat="1" x14ac:dyDescent="0.25"/>
    <row r="45942" customFormat="1" x14ac:dyDescent="0.25"/>
    <row r="45943" customFormat="1" x14ac:dyDescent="0.25"/>
    <row r="45944" customFormat="1" x14ac:dyDescent="0.25"/>
    <row r="45945" customFormat="1" x14ac:dyDescent="0.25"/>
    <row r="45946" customFormat="1" x14ac:dyDescent="0.25"/>
    <row r="45947" customFormat="1" x14ac:dyDescent="0.25"/>
    <row r="45948" customFormat="1" x14ac:dyDescent="0.25"/>
    <row r="45949" customFormat="1" x14ac:dyDescent="0.25"/>
    <row r="45950" customFormat="1" x14ac:dyDescent="0.25"/>
    <row r="45951" customFormat="1" x14ac:dyDescent="0.25"/>
    <row r="45952" customFormat="1" x14ac:dyDescent="0.25"/>
    <row r="45953" customFormat="1" x14ac:dyDescent="0.25"/>
    <row r="45954" customFormat="1" x14ac:dyDescent="0.25"/>
    <row r="45955" customFormat="1" x14ac:dyDescent="0.25"/>
    <row r="45956" customFormat="1" x14ac:dyDescent="0.25"/>
    <row r="45957" customFormat="1" x14ac:dyDescent="0.25"/>
    <row r="45958" customFormat="1" x14ac:dyDescent="0.25"/>
    <row r="45959" customFormat="1" x14ac:dyDescent="0.25"/>
    <row r="45960" customFormat="1" x14ac:dyDescent="0.25"/>
    <row r="45961" customFormat="1" x14ac:dyDescent="0.25"/>
    <row r="45962" customFormat="1" x14ac:dyDescent="0.25"/>
    <row r="45963" customFormat="1" x14ac:dyDescent="0.25"/>
    <row r="45964" customFormat="1" x14ac:dyDescent="0.25"/>
    <row r="45965" customFormat="1" x14ac:dyDescent="0.25"/>
    <row r="45966" customFormat="1" x14ac:dyDescent="0.25"/>
    <row r="45967" customFormat="1" x14ac:dyDescent="0.25"/>
    <row r="45968" customFormat="1" x14ac:dyDescent="0.25"/>
    <row r="45969" customFormat="1" x14ac:dyDescent="0.25"/>
    <row r="45970" customFormat="1" x14ac:dyDescent="0.25"/>
    <row r="45971" customFormat="1" x14ac:dyDescent="0.25"/>
    <row r="45972" customFormat="1" x14ac:dyDescent="0.25"/>
    <row r="45973" customFormat="1" x14ac:dyDescent="0.25"/>
    <row r="45974" customFormat="1" x14ac:dyDescent="0.25"/>
    <row r="45975" customFormat="1" x14ac:dyDescent="0.25"/>
    <row r="45976" customFormat="1" x14ac:dyDescent="0.25"/>
    <row r="45977" customFormat="1" x14ac:dyDescent="0.25"/>
    <row r="45978" customFormat="1" x14ac:dyDescent="0.25"/>
    <row r="45979" customFormat="1" x14ac:dyDescent="0.25"/>
    <row r="45980" customFormat="1" x14ac:dyDescent="0.25"/>
    <row r="45981" customFormat="1" x14ac:dyDescent="0.25"/>
    <row r="45982" customFormat="1" x14ac:dyDescent="0.25"/>
    <row r="45983" customFormat="1" x14ac:dyDescent="0.25"/>
    <row r="45984" customFormat="1" x14ac:dyDescent="0.25"/>
    <row r="45985" customFormat="1" x14ac:dyDescent="0.25"/>
    <row r="45986" customFormat="1" x14ac:dyDescent="0.25"/>
    <row r="45987" customFormat="1" x14ac:dyDescent="0.25"/>
    <row r="45988" customFormat="1" x14ac:dyDescent="0.25"/>
    <row r="45989" customFormat="1" x14ac:dyDescent="0.25"/>
    <row r="45990" customFormat="1" x14ac:dyDescent="0.25"/>
    <row r="45991" customFormat="1" x14ac:dyDescent="0.25"/>
    <row r="45992" customFormat="1" x14ac:dyDescent="0.25"/>
    <row r="45993" customFormat="1" x14ac:dyDescent="0.25"/>
    <row r="45994" customFormat="1" x14ac:dyDescent="0.25"/>
    <row r="45995" customFormat="1" x14ac:dyDescent="0.25"/>
    <row r="45996" customFormat="1" x14ac:dyDescent="0.25"/>
    <row r="45997" customFormat="1" x14ac:dyDescent="0.25"/>
    <row r="45998" customFormat="1" x14ac:dyDescent="0.25"/>
    <row r="45999" customFormat="1" x14ac:dyDescent="0.25"/>
    <row r="46000" customFormat="1" x14ac:dyDescent="0.25"/>
    <row r="46001" customFormat="1" x14ac:dyDescent="0.25"/>
    <row r="46002" customFormat="1" x14ac:dyDescent="0.25"/>
    <row r="46003" customFormat="1" x14ac:dyDescent="0.25"/>
    <row r="46004" customFormat="1" x14ac:dyDescent="0.25"/>
    <row r="46005" customFormat="1" x14ac:dyDescent="0.25"/>
    <row r="46006" customFormat="1" x14ac:dyDescent="0.25"/>
    <row r="46007" customFormat="1" x14ac:dyDescent="0.25"/>
    <row r="46008" customFormat="1" x14ac:dyDescent="0.25"/>
    <row r="46009" customFormat="1" x14ac:dyDescent="0.25"/>
    <row r="46010" customFormat="1" x14ac:dyDescent="0.25"/>
    <row r="46011" customFormat="1" x14ac:dyDescent="0.25"/>
    <row r="46012" customFormat="1" x14ac:dyDescent="0.25"/>
    <row r="46013" customFormat="1" x14ac:dyDescent="0.25"/>
    <row r="46014" customFormat="1" x14ac:dyDescent="0.25"/>
    <row r="46015" customFormat="1" x14ac:dyDescent="0.25"/>
    <row r="46016" customFormat="1" x14ac:dyDescent="0.25"/>
    <row r="46017" customFormat="1" x14ac:dyDescent="0.25"/>
    <row r="46018" customFormat="1" x14ac:dyDescent="0.25"/>
    <row r="46019" customFormat="1" x14ac:dyDescent="0.25"/>
    <row r="46020" customFormat="1" x14ac:dyDescent="0.25"/>
    <row r="46021" customFormat="1" x14ac:dyDescent="0.25"/>
    <row r="46022" customFormat="1" x14ac:dyDescent="0.25"/>
    <row r="46023" customFormat="1" x14ac:dyDescent="0.25"/>
    <row r="46024" customFormat="1" x14ac:dyDescent="0.25"/>
    <row r="46025" customFormat="1" x14ac:dyDescent="0.25"/>
    <row r="46026" customFormat="1" x14ac:dyDescent="0.25"/>
    <row r="46027" customFormat="1" x14ac:dyDescent="0.25"/>
    <row r="46028" customFormat="1" x14ac:dyDescent="0.25"/>
    <row r="46029" customFormat="1" x14ac:dyDescent="0.25"/>
    <row r="46030" customFormat="1" x14ac:dyDescent="0.25"/>
    <row r="46031" customFormat="1" x14ac:dyDescent="0.25"/>
    <row r="46032" customFormat="1" x14ac:dyDescent="0.25"/>
    <row r="46033" customFormat="1" x14ac:dyDescent="0.25"/>
    <row r="46034" customFormat="1" x14ac:dyDescent="0.25"/>
    <row r="46035" customFormat="1" x14ac:dyDescent="0.25"/>
    <row r="46036" customFormat="1" x14ac:dyDescent="0.25"/>
    <row r="46037" customFormat="1" x14ac:dyDescent="0.25"/>
    <row r="46038" customFormat="1" x14ac:dyDescent="0.25"/>
    <row r="46039" customFormat="1" x14ac:dyDescent="0.25"/>
    <row r="46040" customFormat="1" x14ac:dyDescent="0.25"/>
    <row r="46041" customFormat="1" x14ac:dyDescent="0.25"/>
    <row r="46042" customFormat="1" x14ac:dyDescent="0.25"/>
    <row r="46043" customFormat="1" x14ac:dyDescent="0.25"/>
    <row r="46044" customFormat="1" x14ac:dyDescent="0.25"/>
    <row r="46045" customFormat="1" x14ac:dyDescent="0.25"/>
    <row r="46046" customFormat="1" x14ac:dyDescent="0.25"/>
    <row r="46047" customFormat="1" x14ac:dyDescent="0.25"/>
    <row r="46048" customFormat="1" x14ac:dyDescent="0.25"/>
    <row r="46049" customFormat="1" x14ac:dyDescent="0.25"/>
    <row r="46050" customFormat="1" x14ac:dyDescent="0.25"/>
    <row r="46051" customFormat="1" x14ac:dyDescent="0.25"/>
    <row r="46052" customFormat="1" x14ac:dyDescent="0.25"/>
    <row r="46053" customFormat="1" x14ac:dyDescent="0.25"/>
    <row r="46054" customFormat="1" x14ac:dyDescent="0.25"/>
    <row r="46055" customFormat="1" x14ac:dyDescent="0.25"/>
    <row r="46056" customFormat="1" x14ac:dyDescent="0.25"/>
    <row r="46057" customFormat="1" x14ac:dyDescent="0.25"/>
    <row r="46058" customFormat="1" x14ac:dyDescent="0.25"/>
    <row r="46059" customFormat="1" x14ac:dyDescent="0.25"/>
    <row r="46060" customFormat="1" x14ac:dyDescent="0.25"/>
    <row r="46061" customFormat="1" x14ac:dyDescent="0.25"/>
    <row r="46062" customFormat="1" x14ac:dyDescent="0.25"/>
    <row r="46063" customFormat="1" x14ac:dyDescent="0.25"/>
    <row r="46064" customFormat="1" x14ac:dyDescent="0.25"/>
    <row r="46065" customFormat="1" x14ac:dyDescent="0.25"/>
    <row r="46066" customFormat="1" x14ac:dyDescent="0.25"/>
    <row r="46067" customFormat="1" x14ac:dyDescent="0.25"/>
    <row r="46068" customFormat="1" x14ac:dyDescent="0.25"/>
    <row r="46069" customFormat="1" x14ac:dyDescent="0.25"/>
    <row r="46070" customFormat="1" x14ac:dyDescent="0.25"/>
    <row r="46071" customFormat="1" x14ac:dyDescent="0.25"/>
    <row r="46072" customFormat="1" x14ac:dyDescent="0.25"/>
    <row r="46073" customFormat="1" x14ac:dyDescent="0.25"/>
    <row r="46074" customFormat="1" x14ac:dyDescent="0.25"/>
    <row r="46075" customFormat="1" x14ac:dyDescent="0.25"/>
    <row r="46076" customFormat="1" x14ac:dyDescent="0.25"/>
    <row r="46077" customFormat="1" x14ac:dyDescent="0.25"/>
    <row r="46078" customFormat="1" x14ac:dyDescent="0.25"/>
    <row r="46079" customFormat="1" x14ac:dyDescent="0.25"/>
    <row r="46080" customFormat="1" x14ac:dyDescent="0.25"/>
    <row r="46081" customFormat="1" x14ac:dyDescent="0.25"/>
    <row r="46082" customFormat="1" x14ac:dyDescent="0.25"/>
    <row r="46083" customFormat="1" x14ac:dyDescent="0.25"/>
    <row r="46084" customFormat="1" x14ac:dyDescent="0.25"/>
    <row r="46085" customFormat="1" x14ac:dyDescent="0.25"/>
    <row r="46086" customFormat="1" x14ac:dyDescent="0.25"/>
    <row r="46087" customFormat="1" x14ac:dyDescent="0.25"/>
    <row r="46088" customFormat="1" x14ac:dyDescent="0.25"/>
    <row r="46089" customFormat="1" x14ac:dyDescent="0.25"/>
    <row r="46090" customFormat="1" x14ac:dyDescent="0.25"/>
    <row r="46091" customFormat="1" x14ac:dyDescent="0.25"/>
    <row r="46092" customFormat="1" x14ac:dyDescent="0.25"/>
    <row r="46093" customFormat="1" x14ac:dyDescent="0.25"/>
    <row r="46094" customFormat="1" x14ac:dyDescent="0.25"/>
    <row r="46095" customFormat="1" x14ac:dyDescent="0.25"/>
    <row r="46096" customFormat="1" x14ac:dyDescent="0.25"/>
    <row r="46097" customFormat="1" x14ac:dyDescent="0.25"/>
    <row r="46098" customFormat="1" x14ac:dyDescent="0.25"/>
    <row r="46099" customFormat="1" x14ac:dyDescent="0.25"/>
    <row r="46100" customFormat="1" x14ac:dyDescent="0.25"/>
    <row r="46101" customFormat="1" x14ac:dyDescent="0.25"/>
    <row r="46102" customFormat="1" x14ac:dyDescent="0.25"/>
    <row r="46103" customFormat="1" x14ac:dyDescent="0.25"/>
    <row r="46104" customFormat="1" x14ac:dyDescent="0.25"/>
    <row r="46105" customFormat="1" x14ac:dyDescent="0.25"/>
    <row r="46106" customFormat="1" x14ac:dyDescent="0.25"/>
    <row r="46107" customFormat="1" x14ac:dyDescent="0.25"/>
    <row r="46108" customFormat="1" x14ac:dyDescent="0.25"/>
    <row r="46109" customFormat="1" x14ac:dyDescent="0.25"/>
    <row r="46110" customFormat="1" x14ac:dyDescent="0.25"/>
    <row r="46111" customFormat="1" x14ac:dyDescent="0.25"/>
    <row r="46112" customFormat="1" x14ac:dyDescent="0.25"/>
    <row r="46113" customFormat="1" x14ac:dyDescent="0.25"/>
    <row r="46114" customFormat="1" x14ac:dyDescent="0.25"/>
    <row r="46115" customFormat="1" x14ac:dyDescent="0.25"/>
    <row r="46116" customFormat="1" x14ac:dyDescent="0.25"/>
    <row r="46117" customFormat="1" x14ac:dyDescent="0.25"/>
    <row r="46118" customFormat="1" x14ac:dyDescent="0.25"/>
    <row r="46119" customFormat="1" x14ac:dyDescent="0.25"/>
    <row r="46120" customFormat="1" x14ac:dyDescent="0.25"/>
    <row r="46121" customFormat="1" x14ac:dyDescent="0.25"/>
    <row r="46122" customFormat="1" x14ac:dyDescent="0.25"/>
    <row r="46123" customFormat="1" x14ac:dyDescent="0.25"/>
    <row r="46124" customFormat="1" x14ac:dyDescent="0.25"/>
    <row r="46125" customFormat="1" x14ac:dyDescent="0.25"/>
    <row r="46126" customFormat="1" x14ac:dyDescent="0.25"/>
    <row r="46127" customFormat="1" x14ac:dyDescent="0.25"/>
    <row r="46128" customFormat="1" x14ac:dyDescent="0.25"/>
    <row r="46129" customFormat="1" x14ac:dyDescent="0.25"/>
    <row r="46130" customFormat="1" x14ac:dyDescent="0.25"/>
    <row r="46131" customFormat="1" x14ac:dyDescent="0.25"/>
    <row r="46132" customFormat="1" x14ac:dyDescent="0.25"/>
    <row r="46133" customFormat="1" x14ac:dyDescent="0.25"/>
    <row r="46134" customFormat="1" x14ac:dyDescent="0.25"/>
    <row r="46135" customFormat="1" x14ac:dyDescent="0.25"/>
    <row r="46136" customFormat="1" x14ac:dyDescent="0.25"/>
    <row r="46137" customFormat="1" x14ac:dyDescent="0.25"/>
    <row r="46138" customFormat="1" x14ac:dyDescent="0.25"/>
    <row r="46139" customFormat="1" x14ac:dyDescent="0.25"/>
    <row r="46140" customFormat="1" x14ac:dyDescent="0.25"/>
    <row r="46141" customFormat="1" x14ac:dyDescent="0.25"/>
    <row r="46142" customFormat="1" x14ac:dyDescent="0.25"/>
    <row r="46143" customFormat="1" x14ac:dyDescent="0.25"/>
    <row r="46144" customFormat="1" x14ac:dyDescent="0.25"/>
    <row r="46145" customFormat="1" x14ac:dyDescent="0.25"/>
    <row r="46146" customFormat="1" x14ac:dyDescent="0.25"/>
    <row r="46147" customFormat="1" x14ac:dyDescent="0.25"/>
    <row r="46148" customFormat="1" x14ac:dyDescent="0.25"/>
    <row r="46149" customFormat="1" x14ac:dyDescent="0.25"/>
    <row r="46150" customFormat="1" x14ac:dyDescent="0.25"/>
    <row r="46151" customFormat="1" x14ac:dyDescent="0.25"/>
    <row r="46152" customFormat="1" x14ac:dyDescent="0.25"/>
    <row r="46153" customFormat="1" x14ac:dyDescent="0.25"/>
    <row r="46154" customFormat="1" x14ac:dyDescent="0.25"/>
    <row r="46155" customFormat="1" x14ac:dyDescent="0.25"/>
    <row r="46156" customFormat="1" x14ac:dyDescent="0.25"/>
    <row r="46157" customFormat="1" x14ac:dyDescent="0.25"/>
    <row r="46158" customFormat="1" x14ac:dyDescent="0.25"/>
    <row r="46159" customFormat="1" x14ac:dyDescent="0.25"/>
    <row r="46160" customFormat="1" x14ac:dyDescent="0.25"/>
    <row r="46161" customFormat="1" x14ac:dyDescent="0.25"/>
    <row r="46162" customFormat="1" x14ac:dyDescent="0.25"/>
    <row r="46163" customFormat="1" x14ac:dyDescent="0.25"/>
    <row r="46164" customFormat="1" x14ac:dyDescent="0.25"/>
    <row r="46165" customFormat="1" x14ac:dyDescent="0.25"/>
    <row r="46166" customFormat="1" x14ac:dyDescent="0.25"/>
    <row r="46167" customFormat="1" x14ac:dyDescent="0.25"/>
    <row r="46168" customFormat="1" x14ac:dyDescent="0.25"/>
    <row r="46169" customFormat="1" x14ac:dyDescent="0.25"/>
    <row r="46170" customFormat="1" x14ac:dyDescent="0.25"/>
    <row r="46171" customFormat="1" x14ac:dyDescent="0.25"/>
    <row r="46172" customFormat="1" x14ac:dyDescent="0.25"/>
    <row r="46173" customFormat="1" x14ac:dyDescent="0.25"/>
    <row r="46174" customFormat="1" x14ac:dyDescent="0.25"/>
    <row r="46175" customFormat="1" x14ac:dyDescent="0.25"/>
    <row r="46176" customFormat="1" x14ac:dyDescent="0.25"/>
    <row r="46177" customFormat="1" x14ac:dyDescent="0.25"/>
    <row r="46178" customFormat="1" x14ac:dyDescent="0.25"/>
    <row r="46179" customFormat="1" x14ac:dyDescent="0.25"/>
    <row r="46180" customFormat="1" x14ac:dyDescent="0.25"/>
    <row r="46181" customFormat="1" x14ac:dyDescent="0.25"/>
    <row r="46182" customFormat="1" x14ac:dyDescent="0.25"/>
    <row r="46183" customFormat="1" x14ac:dyDescent="0.25"/>
    <row r="46184" customFormat="1" x14ac:dyDescent="0.25"/>
    <row r="46185" customFormat="1" x14ac:dyDescent="0.25"/>
    <row r="46186" customFormat="1" x14ac:dyDescent="0.25"/>
    <row r="46187" customFormat="1" x14ac:dyDescent="0.25"/>
    <row r="46188" customFormat="1" x14ac:dyDescent="0.25"/>
    <row r="46189" customFormat="1" x14ac:dyDescent="0.25"/>
    <row r="46190" customFormat="1" x14ac:dyDescent="0.25"/>
    <row r="46191" customFormat="1" x14ac:dyDescent="0.25"/>
    <row r="46192" customFormat="1" x14ac:dyDescent="0.25"/>
    <row r="46193" customFormat="1" x14ac:dyDescent="0.25"/>
    <row r="46194" customFormat="1" x14ac:dyDescent="0.25"/>
    <row r="46195" customFormat="1" x14ac:dyDescent="0.25"/>
    <row r="46196" customFormat="1" x14ac:dyDescent="0.25"/>
    <row r="46197" customFormat="1" x14ac:dyDescent="0.25"/>
    <row r="46198" customFormat="1" x14ac:dyDescent="0.25"/>
    <row r="46199" customFormat="1" x14ac:dyDescent="0.25"/>
    <row r="46200" customFormat="1" x14ac:dyDescent="0.25"/>
    <row r="46201" customFormat="1" x14ac:dyDescent="0.25"/>
    <row r="46202" customFormat="1" x14ac:dyDescent="0.25"/>
    <row r="46203" customFormat="1" x14ac:dyDescent="0.25"/>
    <row r="46204" customFormat="1" x14ac:dyDescent="0.25"/>
    <row r="46205" customFormat="1" x14ac:dyDescent="0.25"/>
    <row r="46206" customFormat="1" x14ac:dyDescent="0.25"/>
    <row r="46207" customFormat="1" x14ac:dyDescent="0.25"/>
    <row r="46208" customFormat="1" x14ac:dyDescent="0.25"/>
    <row r="46209" customFormat="1" x14ac:dyDescent="0.25"/>
    <row r="46210" customFormat="1" x14ac:dyDescent="0.25"/>
    <row r="46211" customFormat="1" x14ac:dyDescent="0.25"/>
    <row r="46212" customFormat="1" x14ac:dyDescent="0.25"/>
    <row r="46213" customFormat="1" x14ac:dyDescent="0.25"/>
    <row r="46214" customFormat="1" x14ac:dyDescent="0.25"/>
    <row r="46215" customFormat="1" x14ac:dyDescent="0.25"/>
    <row r="46216" customFormat="1" x14ac:dyDescent="0.25"/>
    <row r="46217" customFormat="1" x14ac:dyDescent="0.25"/>
    <row r="46218" customFormat="1" x14ac:dyDescent="0.25"/>
    <row r="46219" customFormat="1" x14ac:dyDescent="0.25"/>
    <row r="46220" customFormat="1" x14ac:dyDescent="0.25"/>
    <row r="46221" customFormat="1" x14ac:dyDescent="0.25"/>
    <row r="46222" customFormat="1" x14ac:dyDescent="0.25"/>
    <row r="46223" customFormat="1" x14ac:dyDescent="0.25"/>
    <row r="46224" customFormat="1" x14ac:dyDescent="0.25"/>
    <row r="46225" customFormat="1" x14ac:dyDescent="0.25"/>
    <row r="46226" customFormat="1" x14ac:dyDescent="0.25"/>
    <row r="46227" customFormat="1" x14ac:dyDescent="0.25"/>
    <row r="46228" customFormat="1" x14ac:dyDescent="0.25"/>
    <row r="46229" customFormat="1" x14ac:dyDescent="0.25"/>
    <row r="46230" customFormat="1" x14ac:dyDescent="0.25"/>
    <row r="46231" customFormat="1" x14ac:dyDescent="0.25"/>
    <row r="46232" customFormat="1" x14ac:dyDescent="0.25"/>
    <row r="46233" customFormat="1" x14ac:dyDescent="0.25"/>
    <row r="46234" customFormat="1" x14ac:dyDescent="0.25"/>
    <row r="46235" customFormat="1" x14ac:dyDescent="0.25"/>
    <row r="46236" customFormat="1" x14ac:dyDescent="0.25"/>
    <row r="46237" customFormat="1" x14ac:dyDescent="0.25"/>
    <row r="46238" customFormat="1" x14ac:dyDescent="0.25"/>
    <row r="46239" customFormat="1" x14ac:dyDescent="0.25"/>
    <row r="46240" customFormat="1" x14ac:dyDescent="0.25"/>
    <row r="46241" customFormat="1" x14ac:dyDescent="0.25"/>
    <row r="46242" customFormat="1" x14ac:dyDescent="0.25"/>
    <row r="46243" customFormat="1" x14ac:dyDescent="0.25"/>
    <row r="46244" customFormat="1" x14ac:dyDescent="0.25"/>
    <row r="46245" customFormat="1" x14ac:dyDescent="0.25"/>
    <row r="46246" customFormat="1" x14ac:dyDescent="0.25"/>
    <row r="46247" customFormat="1" x14ac:dyDescent="0.25"/>
    <row r="46248" customFormat="1" x14ac:dyDescent="0.25"/>
    <row r="46249" customFormat="1" x14ac:dyDescent="0.25"/>
    <row r="46250" customFormat="1" x14ac:dyDescent="0.25"/>
    <row r="46251" customFormat="1" x14ac:dyDescent="0.25"/>
    <row r="46252" customFormat="1" x14ac:dyDescent="0.25"/>
    <row r="46253" customFormat="1" x14ac:dyDescent="0.25"/>
    <row r="46254" customFormat="1" x14ac:dyDescent="0.25"/>
    <row r="46255" customFormat="1" x14ac:dyDescent="0.25"/>
    <row r="46256" customFormat="1" x14ac:dyDescent="0.25"/>
    <row r="46257" customFormat="1" x14ac:dyDescent="0.25"/>
    <row r="46258" customFormat="1" x14ac:dyDescent="0.25"/>
    <row r="46259" customFormat="1" x14ac:dyDescent="0.25"/>
    <row r="46260" customFormat="1" x14ac:dyDescent="0.25"/>
    <row r="46261" customFormat="1" x14ac:dyDescent="0.25"/>
    <row r="46262" customFormat="1" x14ac:dyDescent="0.25"/>
    <row r="46263" customFormat="1" x14ac:dyDescent="0.25"/>
    <row r="46264" customFormat="1" x14ac:dyDescent="0.25"/>
    <row r="46265" customFormat="1" x14ac:dyDescent="0.25"/>
    <row r="46266" customFormat="1" x14ac:dyDescent="0.25"/>
    <row r="46267" customFormat="1" x14ac:dyDescent="0.25"/>
    <row r="46268" customFormat="1" x14ac:dyDescent="0.25"/>
    <row r="46269" customFormat="1" x14ac:dyDescent="0.25"/>
    <row r="46270" customFormat="1" x14ac:dyDescent="0.25"/>
    <row r="46271" customFormat="1" x14ac:dyDescent="0.25"/>
    <row r="46272" customFormat="1" x14ac:dyDescent="0.25"/>
    <row r="46273" customFormat="1" x14ac:dyDescent="0.25"/>
    <row r="46274" customFormat="1" x14ac:dyDescent="0.25"/>
    <row r="46275" customFormat="1" x14ac:dyDescent="0.25"/>
    <row r="46276" customFormat="1" x14ac:dyDescent="0.25"/>
    <row r="46277" customFormat="1" x14ac:dyDescent="0.25"/>
    <row r="46278" customFormat="1" x14ac:dyDescent="0.25"/>
    <row r="46279" customFormat="1" x14ac:dyDescent="0.25"/>
    <row r="46280" customFormat="1" x14ac:dyDescent="0.25"/>
    <row r="46281" customFormat="1" x14ac:dyDescent="0.25"/>
    <row r="46282" customFormat="1" x14ac:dyDescent="0.25"/>
    <row r="46283" customFormat="1" x14ac:dyDescent="0.25"/>
    <row r="46284" customFormat="1" x14ac:dyDescent="0.25"/>
    <row r="46285" customFormat="1" x14ac:dyDescent="0.25"/>
    <row r="46286" customFormat="1" x14ac:dyDescent="0.25"/>
    <row r="46287" customFormat="1" x14ac:dyDescent="0.25"/>
    <row r="46288" customFormat="1" x14ac:dyDescent="0.25"/>
    <row r="46289" customFormat="1" x14ac:dyDescent="0.25"/>
    <row r="46290" customFormat="1" x14ac:dyDescent="0.25"/>
    <row r="46291" customFormat="1" x14ac:dyDescent="0.25"/>
    <row r="46292" customFormat="1" x14ac:dyDescent="0.25"/>
    <row r="46293" customFormat="1" x14ac:dyDescent="0.25"/>
    <row r="46294" customFormat="1" x14ac:dyDescent="0.25"/>
    <row r="46295" customFormat="1" x14ac:dyDescent="0.25"/>
    <row r="46296" customFormat="1" x14ac:dyDescent="0.25"/>
    <row r="46297" customFormat="1" x14ac:dyDescent="0.25"/>
    <row r="46298" customFormat="1" x14ac:dyDescent="0.25"/>
    <row r="46299" customFormat="1" x14ac:dyDescent="0.25"/>
    <row r="46300" customFormat="1" x14ac:dyDescent="0.25"/>
    <row r="46301" customFormat="1" x14ac:dyDescent="0.25"/>
    <row r="46302" customFormat="1" x14ac:dyDescent="0.25"/>
    <row r="46303" customFormat="1" x14ac:dyDescent="0.25"/>
    <row r="46304" customFormat="1" x14ac:dyDescent="0.25"/>
    <row r="46305" customFormat="1" x14ac:dyDescent="0.25"/>
    <row r="46306" customFormat="1" x14ac:dyDescent="0.25"/>
    <row r="46307" customFormat="1" x14ac:dyDescent="0.25"/>
    <row r="46308" customFormat="1" x14ac:dyDescent="0.25"/>
    <row r="46309" customFormat="1" x14ac:dyDescent="0.25"/>
    <row r="46310" customFormat="1" x14ac:dyDescent="0.25"/>
    <row r="46311" customFormat="1" x14ac:dyDescent="0.25"/>
    <row r="46312" customFormat="1" x14ac:dyDescent="0.25"/>
    <row r="46313" customFormat="1" x14ac:dyDescent="0.25"/>
    <row r="46314" customFormat="1" x14ac:dyDescent="0.25"/>
    <row r="46315" customFormat="1" x14ac:dyDescent="0.25"/>
    <row r="46316" customFormat="1" x14ac:dyDescent="0.25"/>
    <row r="46317" customFormat="1" x14ac:dyDescent="0.25"/>
    <row r="46318" customFormat="1" x14ac:dyDescent="0.25"/>
    <row r="46319" customFormat="1" x14ac:dyDescent="0.25"/>
    <row r="46320" customFormat="1" x14ac:dyDescent="0.25"/>
    <row r="46321" customFormat="1" x14ac:dyDescent="0.25"/>
    <row r="46322" customFormat="1" x14ac:dyDescent="0.25"/>
    <row r="46323" customFormat="1" x14ac:dyDescent="0.25"/>
    <row r="46324" customFormat="1" x14ac:dyDescent="0.25"/>
    <row r="46325" customFormat="1" x14ac:dyDescent="0.25"/>
    <row r="46326" customFormat="1" x14ac:dyDescent="0.25"/>
    <row r="46327" customFormat="1" x14ac:dyDescent="0.25"/>
    <row r="46328" customFormat="1" x14ac:dyDescent="0.25"/>
    <row r="46329" customFormat="1" x14ac:dyDescent="0.25"/>
    <row r="46330" customFormat="1" x14ac:dyDescent="0.25"/>
    <row r="46331" customFormat="1" x14ac:dyDescent="0.25"/>
    <row r="46332" customFormat="1" x14ac:dyDescent="0.25"/>
    <row r="46333" customFormat="1" x14ac:dyDescent="0.25"/>
    <row r="46334" customFormat="1" x14ac:dyDescent="0.25"/>
    <row r="46335" customFormat="1" x14ac:dyDescent="0.25"/>
    <row r="46336" customFormat="1" x14ac:dyDescent="0.25"/>
    <row r="46337" customFormat="1" x14ac:dyDescent="0.25"/>
    <row r="46338" customFormat="1" x14ac:dyDescent="0.25"/>
    <row r="46339" customFormat="1" x14ac:dyDescent="0.25"/>
    <row r="46340" customFormat="1" x14ac:dyDescent="0.25"/>
    <row r="46341" customFormat="1" x14ac:dyDescent="0.25"/>
    <row r="46342" customFormat="1" x14ac:dyDescent="0.25"/>
    <row r="46343" customFormat="1" x14ac:dyDescent="0.25"/>
    <row r="46344" customFormat="1" x14ac:dyDescent="0.25"/>
    <row r="46345" customFormat="1" x14ac:dyDescent="0.25"/>
    <row r="46346" customFormat="1" x14ac:dyDescent="0.25"/>
    <row r="46347" customFormat="1" x14ac:dyDescent="0.25"/>
    <row r="46348" customFormat="1" x14ac:dyDescent="0.25"/>
    <row r="46349" customFormat="1" x14ac:dyDescent="0.25"/>
    <row r="46350" customFormat="1" x14ac:dyDescent="0.25"/>
    <row r="46351" customFormat="1" x14ac:dyDescent="0.25"/>
    <row r="46352" customFormat="1" x14ac:dyDescent="0.25"/>
    <row r="46353" customFormat="1" x14ac:dyDescent="0.25"/>
    <row r="46354" customFormat="1" x14ac:dyDescent="0.25"/>
    <row r="46355" customFormat="1" x14ac:dyDescent="0.25"/>
    <row r="46356" customFormat="1" x14ac:dyDescent="0.25"/>
    <row r="46357" customFormat="1" x14ac:dyDescent="0.25"/>
    <row r="46358" customFormat="1" x14ac:dyDescent="0.25"/>
    <row r="46359" customFormat="1" x14ac:dyDescent="0.25"/>
    <row r="46360" customFormat="1" x14ac:dyDescent="0.25"/>
    <row r="46361" customFormat="1" x14ac:dyDescent="0.25"/>
    <row r="46362" customFormat="1" x14ac:dyDescent="0.25"/>
    <row r="46363" customFormat="1" x14ac:dyDescent="0.25"/>
    <row r="46364" customFormat="1" x14ac:dyDescent="0.25"/>
    <row r="46365" customFormat="1" x14ac:dyDescent="0.25"/>
    <row r="46366" customFormat="1" x14ac:dyDescent="0.25"/>
    <row r="46367" customFormat="1" x14ac:dyDescent="0.25"/>
    <row r="46368" customFormat="1" x14ac:dyDescent="0.25"/>
    <row r="46369" customFormat="1" x14ac:dyDescent="0.25"/>
    <row r="46370" customFormat="1" x14ac:dyDescent="0.25"/>
    <row r="46371" customFormat="1" x14ac:dyDescent="0.25"/>
    <row r="46372" customFormat="1" x14ac:dyDescent="0.25"/>
    <row r="46373" customFormat="1" x14ac:dyDescent="0.25"/>
    <row r="46374" customFormat="1" x14ac:dyDescent="0.25"/>
    <row r="46375" customFormat="1" x14ac:dyDescent="0.25"/>
    <row r="46376" customFormat="1" x14ac:dyDescent="0.25"/>
    <row r="46377" customFormat="1" x14ac:dyDescent="0.25"/>
    <row r="46378" customFormat="1" x14ac:dyDescent="0.25"/>
    <row r="46379" customFormat="1" x14ac:dyDescent="0.25"/>
    <row r="46380" customFormat="1" x14ac:dyDescent="0.25"/>
    <row r="46381" customFormat="1" x14ac:dyDescent="0.25"/>
    <row r="46382" customFormat="1" x14ac:dyDescent="0.25"/>
    <row r="46383" customFormat="1" x14ac:dyDescent="0.25"/>
    <row r="46384" customFormat="1" x14ac:dyDescent="0.25"/>
    <row r="46385" customFormat="1" x14ac:dyDescent="0.25"/>
    <row r="46386" customFormat="1" x14ac:dyDescent="0.25"/>
    <row r="46387" customFormat="1" x14ac:dyDescent="0.25"/>
    <row r="46388" customFormat="1" x14ac:dyDescent="0.25"/>
    <row r="46389" customFormat="1" x14ac:dyDescent="0.25"/>
    <row r="46390" customFormat="1" x14ac:dyDescent="0.25"/>
    <row r="46391" customFormat="1" x14ac:dyDescent="0.25"/>
    <row r="46392" customFormat="1" x14ac:dyDescent="0.25"/>
    <row r="46393" customFormat="1" x14ac:dyDescent="0.25"/>
    <row r="46394" customFormat="1" x14ac:dyDescent="0.25"/>
    <row r="46395" customFormat="1" x14ac:dyDescent="0.25"/>
    <row r="46396" customFormat="1" x14ac:dyDescent="0.25"/>
    <row r="46397" customFormat="1" x14ac:dyDescent="0.25"/>
    <row r="46398" customFormat="1" x14ac:dyDescent="0.25"/>
    <row r="46399" customFormat="1" x14ac:dyDescent="0.25"/>
    <row r="46400" customFormat="1" x14ac:dyDescent="0.25"/>
    <row r="46401" customFormat="1" x14ac:dyDescent="0.25"/>
    <row r="46402" customFormat="1" x14ac:dyDescent="0.25"/>
    <row r="46403" customFormat="1" x14ac:dyDescent="0.25"/>
    <row r="46404" customFormat="1" x14ac:dyDescent="0.25"/>
    <row r="46405" customFormat="1" x14ac:dyDescent="0.25"/>
    <row r="46406" customFormat="1" x14ac:dyDescent="0.25"/>
    <row r="46407" customFormat="1" x14ac:dyDescent="0.25"/>
    <row r="46408" customFormat="1" x14ac:dyDescent="0.25"/>
    <row r="46409" customFormat="1" x14ac:dyDescent="0.25"/>
    <row r="46410" customFormat="1" x14ac:dyDescent="0.25"/>
    <row r="46411" customFormat="1" x14ac:dyDescent="0.25"/>
    <row r="46412" customFormat="1" x14ac:dyDescent="0.25"/>
    <row r="46413" customFormat="1" x14ac:dyDescent="0.25"/>
    <row r="46414" customFormat="1" x14ac:dyDescent="0.25"/>
    <row r="46415" customFormat="1" x14ac:dyDescent="0.25"/>
    <row r="46416" customFormat="1" x14ac:dyDescent="0.25"/>
    <row r="46417" customFormat="1" x14ac:dyDescent="0.25"/>
    <row r="46418" customFormat="1" x14ac:dyDescent="0.25"/>
    <row r="46419" customFormat="1" x14ac:dyDescent="0.25"/>
    <row r="46420" customFormat="1" x14ac:dyDescent="0.25"/>
    <row r="46421" customFormat="1" x14ac:dyDescent="0.25"/>
    <row r="46422" customFormat="1" x14ac:dyDescent="0.25"/>
    <row r="46423" customFormat="1" x14ac:dyDescent="0.25"/>
    <row r="46424" customFormat="1" x14ac:dyDescent="0.25"/>
    <row r="46425" customFormat="1" x14ac:dyDescent="0.25"/>
    <row r="46426" customFormat="1" x14ac:dyDescent="0.25"/>
    <row r="46427" customFormat="1" x14ac:dyDescent="0.25"/>
    <row r="46428" customFormat="1" x14ac:dyDescent="0.25"/>
    <row r="46429" customFormat="1" x14ac:dyDescent="0.25"/>
    <row r="46430" customFormat="1" x14ac:dyDescent="0.25"/>
    <row r="46431" customFormat="1" x14ac:dyDescent="0.25"/>
    <row r="46432" customFormat="1" x14ac:dyDescent="0.25"/>
    <row r="46433" customFormat="1" x14ac:dyDescent="0.25"/>
    <row r="46434" customFormat="1" x14ac:dyDescent="0.25"/>
    <row r="46435" customFormat="1" x14ac:dyDescent="0.25"/>
    <row r="46436" customFormat="1" x14ac:dyDescent="0.25"/>
    <row r="46437" customFormat="1" x14ac:dyDescent="0.25"/>
    <row r="46438" customFormat="1" x14ac:dyDescent="0.25"/>
    <row r="46439" customFormat="1" x14ac:dyDescent="0.25"/>
    <row r="46440" customFormat="1" x14ac:dyDescent="0.25"/>
    <row r="46441" customFormat="1" x14ac:dyDescent="0.25"/>
    <row r="46442" customFormat="1" x14ac:dyDescent="0.25"/>
    <row r="46443" customFormat="1" x14ac:dyDescent="0.25"/>
    <row r="46444" customFormat="1" x14ac:dyDescent="0.25"/>
    <row r="46445" customFormat="1" x14ac:dyDescent="0.25"/>
    <row r="46446" customFormat="1" x14ac:dyDescent="0.25"/>
    <row r="46447" customFormat="1" x14ac:dyDescent="0.25"/>
    <row r="46448" customFormat="1" x14ac:dyDescent="0.25"/>
    <row r="46449" customFormat="1" x14ac:dyDescent="0.25"/>
    <row r="46450" customFormat="1" x14ac:dyDescent="0.25"/>
    <row r="46451" customFormat="1" x14ac:dyDescent="0.25"/>
    <row r="46452" customFormat="1" x14ac:dyDescent="0.25"/>
    <row r="46453" customFormat="1" x14ac:dyDescent="0.25"/>
    <row r="46454" customFormat="1" x14ac:dyDescent="0.25"/>
    <row r="46455" customFormat="1" x14ac:dyDescent="0.25"/>
    <row r="46456" customFormat="1" x14ac:dyDescent="0.25"/>
    <row r="46457" customFormat="1" x14ac:dyDescent="0.25"/>
    <row r="46458" customFormat="1" x14ac:dyDescent="0.25"/>
    <row r="46459" customFormat="1" x14ac:dyDescent="0.25"/>
    <row r="46460" customFormat="1" x14ac:dyDescent="0.25"/>
    <row r="46461" customFormat="1" x14ac:dyDescent="0.25"/>
    <row r="46462" customFormat="1" x14ac:dyDescent="0.25"/>
    <row r="46463" customFormat="1" x14ac:dyDescent="0.25"/>
    <row r="46464" customFormat="1" x14ac:dyDescent="0.25"/>
    <row r="46465" customFormat="1" x14ac:dyDescent="0.25"/>
    <row r="46466" customFormat="1" x14ac:dyDescent="0.25"/>
    <row r="46467" customFormat="1" x14ac:dyDescent="0.25"/>
    <row r="46468" customFormat="1" x14ac:dyDescent="0.25"/>
    <row r="46469" customFormat="1" x14ac:dyDescent="0.25"/>
    <row r="46470" customFormat="1" x14ac:dyDescent="0.25"/>
    <row r="46471" customFormat="1" x14ac:dyDescent="0.25"/>
    <row r="46472" customFormat="1" x14ac:dyDescent="0.25"/>
    <row r="46473" customFormat="1" x14ac:dyDescent="0.25"/>
    <row r="46474" customFormat="1" x14ac:dyDescent="0.25"/>
    <row r="46475" customFormat="1" x14ac:dyDescent="0.25"/>
    <row r="46476" customFormat="1" x14ac:dyDescent="0.25"/>
    <row r="46477" customFormat="1" x14ac:dyDescent="0.25"/>
    <row r="46478" customFormat="1" x14ac:dyDescent="0.25"/>
    <row r="46479" customFormat="1" x14ac:dyDescent="0.25"/>
    <row r="46480" customFormat="1" x14ac:dyDescent="0.25"/>
    <row r="46481" customFormat="1" x14ac:dyDescent="0.25"/>
    <row r="46482" customFormat="1" x14ac:dyDescent="0.25"/>
    <row r="46483" customFormat="1" x14ac:dyDescent="0.25"/>
    <row r="46484" customFormat="1" x14ac:dyDescent="0.25"/>
    <row r="46485" customFormat="1" x14ac:dyDescent="0.25"/>
    <row r="46486" customFormat="1" x14ac:dyDescent="0.25"/>
    <row r="46487" customFormat="1" x14ac:dyDescent="0.25"/>
    <row r="46488" customFormat="1" x14ac:dyDescent="0.25"/>
    <row r="46489" customFormat="1" x14ac:dyDescent="0.25"/>
    <row r="46490" customFormat="1" x14ac:dyDescent="0.25"/>
    <row r="46491" customFormat="1" x14ac:dyDescent="0.25"/>
    <row r="46492" customFormat="1" x14ac:dyDescent="0.25"/>
    <row r="46493" customFormat="1" x14ac:dyDescent="0.25"/>
    <row r="46494" customFormat="1" x14ac:dyDescent="0.25"/>
    <row r="46495" customFormat="1" x14ac:dyDescent="0.25"/>
    <row r="46496" customFormat="1" x14ac:dyDescent="0.25"/>
    <row r="46497" customFormat="1" x14ac:dyDescent="0.25"/>
    <row r="46498" customFormat="1" x14ac:dyDescent="0.25"/>
    <row r="46499" customFormat="1" x14ac:dyDescent="0.25"/>
    <row r="46500" customFormat="1" x14ac:dyDescent="0.25"/>
    <row r="46501" customFormat="1" x14ac:dyDescent="0.25"/>
    <row r="46502" customFormat="1" x14ac:dyDescent="0.25"/>
    <row r="46503" customFormat="1" x14ac:dyDescent="0.25"/>
    <row r="46504" customFormat="1" x14ac:dyDescent="0.25"/>
    <row r="46505" customFormat="1" x14ac:dyDescent="0.25"/>
    <row r="46506" customFormat="1" x14ac:dyDescent="0.25"/>
    <row r="46507" customFormat="1" x14ac:dyDescent="0.25"/>
    <row r="46508" customFormat="1" x14ac:dyDescent="0.25"/>
    <row r="46509" customFormat="1" x14ac:dyDescent="0.25"/>
    <row r="46510" customFormat="1" x14ac:dyDescent="0.25"/>
    <row r="46511" customFormat="1" x14ac:dyDescent="0.25"/>
    <row r="46512" customFormat="1" x14ac:dyDescent="0.25"/>
    <row r="46513" customFormat="1" x14ac:dyDescent="0.25"/>
    <row r="46514" customFormat="1" x14ac:dyDescent="0.25"/>
    <row r="46515" customFormat="1" x14ac:dyDescent="0.25"/>
    <row r="46516" customFormat="1" x14ac:dyDescent="0.25"/>
    <row r="46517" customFormat="1" x14ac:dyDescent="0.25"/>
    <row r="46518" customFormat="1" x14ac:dyDescent="0.25"/>
    <row r="46519" customFormat="1" x14ac:dyDescent="0.25"/>
    <row r="46520" customFormat="1" x14ac:dyDescent="0.25"/>
    <row r="46521" customFormat="1" x14ac:dyDescent="0.25"/>
    <row r="46522" customFormat="1" x14ac:dyDescent="0.25"/>
    <row r="46523" customFormat="1" x14ac:dyDescent="0.25"/>
    <row r="46524" customFormat="1" x14ac:dyDescent="0.25"/>
    <row r="46525" customFormat="1" x14ac:dyDescent="0.25"/>
    <row r="46526" customFormat="1" x14ac:dyDescent="0.25"/>
    <row r="46527" customFormat="1" x14ac:dyDescent="0.25"/>
    <row r="46528" customFormat="1" x14ac:dyDescent="0.25"/>
    <row r="46529" customFormat="1" x14ac:dyDescent="0.25"/>
    <row r="46530" customFormat="1" x14ac:dyDescent="0.25"/>
    <row r="46531" customFormat="1" x14ac:dyDescent="0.25"/>
    <row r="46532" customFormat="1" x14ac:dyDescent="0.25"/>
    <row r="46533" customFormat="1" x14ac:dyDescent="0.25"/>
    <row r="46534" customFormat="1" x14ac:dyDescent="0.25"/>
    <row r="46535" customFormat="1" x14ac:dyDescent="0.25"/>
    <row r="46536" customFormat="1" x14ac:dyDescent="0.25"/>
    <row r="46537" customFormat="1" x14ac:dyDescent="0.25"/>
    <row r="46538" customFormat="1" x14ac:dyDescent="0.25"/>
    <row r="46539" customFormat="1" x14ac:dyDescent="0.25"/>
    <row r="46540" customFormat="1" x14ac:dyDescent="0.25"/>
    <row r="46541" customFormat="1" x14ac:dyDescent="0.25"/>
    <row r="46542" customFormat="1" x14ac:dyDescent="0.25"/>
    <row r="46543" customFormat="1" x14ac:dyDescent="0.25"/>
    <row r="46544" customFormat="1" x14ac:dyDescent="0.25"/>
    <row r="46545" customFormat="1" x14ac:dyDescent="0.25"/>
    <row r="46546" customFormat="1" x14ac:dyDescent="0.25"/>
    <row r="46547" customFormat="1" x14ac:dyDescent="0.25"/>
    <row r="46548" customFormat="1" x14ac:dyDescent="0.25"/>
    <row r="46549" customFormat="1" x14ac:dyDescent="0.25"/>
    <row r="46550" customFormat="1" x14ac:dyDescent="0.25"/>
    <row r="46551" customFormat="1" x14ac:dyDescent="0.25"/>
    <row r="46552" customFormat="1" x14ac:dyDescent="0.25"/>
    <row r="46553" customFormat="1" x14ac:dyDescent="0.25"/>
    <row r="46554" customFormat="1" x14ac:dyDescent="0.25"/>
    <row r="46555" customFormat="1" x14ac:dyDescent="0.25"/>
    <row r="46556" customFormat="1" x14ac:dyDescent="0.25"/>
    <row r="46557" customFormat="1" x14ac:dyDescent="0.25"/>
    <row r="46558" customFormat="1" x14ac:dyDescent="0.25"/>
    <row r="46559" customFormat="1" x14ac:dyDescent="0.25"/>
    <row r="46560" customFormat="1" x14ac:dyDescent="0.25"/>
    <row r="46561" customFormat="1" x14ac:dyDescent="0.25"/>
    <row r="46562" customFormat="1" x14ac:dyDescent="0.25"/>
    <row r="46563" customFormat="1" x14ac:dyDescent="0.25"/>
    <row r="46564" customFormat="1" x14ac:dyDescent="0.25"/>
    <row r="46565" customFormat="1" x14ac:dyDescent="0.25"/>
    <row r="46566" customFormat="1" x14ac:dyDescent="0.25"/>
    <row r="46567" customFormat="1" x14ac:dyDescent="0.25"/>
    <row r="46568" customFormat="1" x14ac:dyDescent="0.25"/>
    <row r="46569" customFormat="1" x14ac:dyDescent="0.25"/>
    <row r="46570" customFormat="1" x14ac:dyDescent="0.25"/>
    <row r="46571" customFormat="1" x14ac:dyDescent="0.25"/>
    <row r="46572" customFormat="1" x14ac:dyDescent="0.25"/>
    <row r="46573" customFormat="1" x14ac:dyDescent="0.25"/>
    <row r="46574" customFormat="1" x14ac:dyDescent="0.25"/>
    <row r="46575" customFormat="1" x14ac:dyDescent="0.25"/>
    <row r="46576" customFormat="1" x14ac:dyDescent="0.25"/>
    <row r="46577" customFormat="1" x14ac:dyDescent="0.25"/>
    <row r="46578" customFormat="1" x14ac:dyDescent="0.25"/>
    <row r="46579" customFormat="1" x14ac:dyDescent="0.25"/>
    <row r="46580" customFormat="1" x14ac:dyDescent="0.25"/>
    <row r="46581" customFormat="1" x14ac:dyDescent="0.25"/>
    <row r="46582" customFormat="1" x14ac:dyDescent="0.25"/>
    <row r="46583" customFormat="1" x14ac:dyDescent="0.25"/>
    <row r="46584" customFormat="1" x14ac:dyDescent="0.25"/>
    <row r="46585" customFormat="1" x14ac:dyDescent="0.25"/>
    <row r="46586" customFormat="1" x14ac:dyDescent="0.25"/>
    <row r="46587" customFormat="1" x14ac:dyDescent="0.25"/>
    <row r="46588" customFormat="1" x14ac:dyDescent="0.25"/>
    <row r="46589" customFormat="1" x14ac:dyDescent="0.25"/>
    <row r="46590" customFormat="1" x14ac:dyDescent="0.25"/>
    <row r="46591" customFormat="1" x14ac:dyDescent="0.25"/>
    <row r="46592" customFormat="1" x14ac:dyDescent="0.25"/>
    <row r="46593" customFormat="1" x14ac:dyDescent="0.25"/>
    <row r="46594" customFormat="1" x14ac:dyDescent="0.25"/>
    <row r="46595" customFormat="1" x14ac:dyDescent="0.25"/>
    <row r="46596" customFormat="1" x14ac:dyDescent="0.25"/>
    <row r="46597" customFormat="1" x14ac:dyDescent="0.25"/>
    <row r="46598" customFormat="1" x14ac:dyDescent="0.25"/>
    <row r="46599" customFormat="1" x14ac:dyDescent="0.25"/>
    <row r="46600" customFormat="1" x14ac:dyDescent="0.25"/>
    <row r="46601" customFormat="1" x14ac:dyDescent="0.25"/>
    <row r="46602" customFormat="1" x14ac:dyDescent="0.25"/>
    <row r="46603" customFormat="1" x14ac:dyDescent="0.25"/>
    <row r="46604" customFormat="1" x14ac:dyDescent="0.25"/>
    <row r="46605" customFormat="1" x14ac:dyDescent="0.25"/>
    <row r="46606" customFormat="1" x14ac:dyDescent="0.25"/>
    <row r="46607" customFormat="1" x14ac:dyDescent="0.25"/>
    <row r="46608" customFormat="1" x14ac:dyDescent="0.25"/>
    <row r="46609" customFormat="1" x14ac:dyDescent="0.25"/>
    <row r="46610" customFormat="1" x14ac:dyDescent="0.25"/>
    <row r="46611" customFormat="1" x14ac:dyDescent="0.25"/>
    <row r="46612" customFormat="1" x14ac:dyDescent="0.25"/>
    <row r="46613" customFormat="1" x14ac:dyDescent="0.25"/>
    <row r="46614" customFormat="1" x14ac:dyDescent="0.25"/>
    <row r="46615" customFormat="1" x14ac:dyDescent="0.25"/>
    <row r="46616" customFormat="1" x14ac:dyDescent="0.25"/>
    <row r="46617" customFormat="1" x14ac:dyDescent="0.25"/>
    <row r="46618" customFormat="1" x14ac:dyDescent="0.25"/>
    <row r="46619" customFormat="1" x14ac:dyDescent="0.25"/>
    <row r="46620" customFormat="1" x14ac:dyDescent="0.25"/>
    <row r="46621" customFormat="1" x14ac:dyDescent="0.25"/>
    <row r="46622" customFormat="1" x14ac:dyDescent="0.25"/>
    <row r="46623" customFormat="1" x14ac:dyDescent="0.25"/>
    <row r="46624" customFormat="1" x14ac:dyDescent="0.25"/>
    <row r="46625" customFormat="1" x14ac:dyDescent="0.25"/>
    <row r="46626" customFormat="1" x14ac:dyDescent="0.25"/>
    <row r="46627" customFormat="1" x14ac:dyDescent="0.25"/>
    <row r="46628" customFormat="1" x14ac:dyDescent="0.25"/>
    <row r="46629" customFormat="1" x14ac:dyDescent="0.25"/>
    <row r="46630" customFormat="1" x14ac:dyDescent="0.25"/>
    <row r="46631" customFormat="1" x14ac:dyDescent="0.25"/>
    <row r="46632" customFormat="1" x14ac:dyDescent="0.25"/>
    <row r="46633" customFormat="1" x14ac:dyDescent="0.25"/>
    <row r="46634" customFormat="1" x14ac:dyDescent="0.25"/>
    <row r="46635" customFormat="1" x14ac:dyDescent="0.25"/>
    <row r="46636" customFormat="1" x14ac:dyDescent="0.25"/>
    <row r="46637" customFormat="1" x14ac:dyDescent="0.25"/>
    <row r="46638" customFormat="1" x14ac:dyDescent="0.25"/>
    <row r="46639" customFormat="1" x14ac:dyDescent="0.25"/>
    <row r="46640" customFormat="1" x14ac:dyDescent="0.25"/>
    <row r="46641" customFormat="1" x14ac:dyDescent="0.25"/>
    <row r="46642" customFormat="1" x14ac:dyDescent="0.25"/>
    <row r="46643" customFormat="1" x14ac:dyDescent="0.25"/>
    <row r="46644" customFormat="1" x14ac:dyDescent="0.25"/>
    <row r="46645" customFormat="1" x14ac:dyDescent="0.25"/>
    <row r="46646" customFormat="1" x14ac:dyDescent="0.25"/>
    <row r="46647" customFormat="1" x14ac:dyDescent="0.25"/>
    <row r="46648" customFormat="1" x14ac:dyDescent="0.25"/>
    <row r="46649" customFormat="1" x14ac:dyDescent="0.25"/>
    <row r="46650" customFormat="1" x14ac:dyDescent="0.25"/>
    <row r="46651" customFormat="1" x14ac:dyDescent="0.25"/>
    <row r="46652" customFormat="1" x14ac:dyDescent="0.25"/>
    <row r="46653" customFormat="1" x14ac:dyDescent="0.25"/>
    <row r="46654" customFormat="1" x14ac:dyDescent="0.25"/>
    <row r="46655" customFormat="1" x14ac:dyDescent="0.25"/>
    <row r="46656" customFormat="1" x14ac:dyDescent="0.25"/>
    <row r="46657" customFormat="1" x14ac:dyDescent="0.25"/>
    <row r="46658" customFormat="1" x14ac:dyDescent="0.25"/>
    <row r="46659" customFormat="1" x14ac:dyDescent="0.25"/>
    <row r="46660" customFormat="1" x14ac:dyDescent="0.25"/>
    <row r="46661" customFormat="1" x14ac:dyDescent="0.25"/>
    <row r="46662" customFormat="1" x14ac:dyDescent="0.25"/>
    <row r="46663" customFormat="1" x14ac:dyDescent="0.25"/>
    <row r="46664" customFormat="1" x14ac:dyDescent="0.25"/>
    <row r="46665" customFormat="1" x14ac:dyDescent="0.25"/>
    <row r="46666" customFormat="1" x14ac:dyDescent="0.25"/>
    <row r="46667" customFormat="1" x14ac:dyDescent="0.25"/>
    <row r="46668" customFormat="1" x14ac:dyDescent="0.25"/>
    <row r="46669" customFormat="1" x14ac:dyDescent="0.25"/>
    <row r="46670" customFormat="1" x14ac:dyDescent="0.25"/>
    <row r="46671" customFormat="1" x14ac:dyDescent="0.25"/>
    <row r="46672" customFormat="1" x14ac:dyDescent="0.25"/>
    <row r="46673" customFormat="1" x14ac:dyDescent="0.25"/>
    <row r="46674" customFormat="1" x14ac:dyDescent="0.25"/>
    <row r="46675" customFormat="1" x14ac:dyDescent="0.25"/>
    <row r="46676" customFormat="1" x14ac:dyDescent="0.25"/>
    <row r="46677" customFormat="1" x14ac:dyDescent="0.25"/>
    <row r="46678" customFormat="1" x14ac:dyDescent="0.25"/>
    <row r="46679" customFormat="1" x14ac:dyDescent="0.25"/>
    <row r="46680" customFormat="1" x14ac:dyDescent="0.25"/>
    <row r="46681" customFormat="1" x14ac:dyDescent="0.25"/>
    <row r="46682" customFormat="1" x14ac:dyDescent="0.25"/>
    <row r="46683" customFormat="1" x14ac:dyDescent="0.25"/>
    <row r="46684" customFormat="1" x14ac:dyDescent="0.25"/>
    <row r="46685" customFormat="1" x14ac:dyDescent="0.25"/>
    <row r="46686" customFormat="1" x14ac:dyDescent="0.25"/>
    <row r="46687" customFormat="1" x14ac:dyDescent="0.25"/>
    <row r="46688" customFormat="1" x14ac:dyDescent="0.25"/>
    <row r="46689" customFormat="1" x14ac:dyDescent="0.25"/>
    <row r="46690" customFormat="1" x14ac:dyDescent="0.25"/>
    <row r="46691" customFormat="1" x14ac:dyDescent="0.25"/>
    <row r="46692" customFormat="1" x14ac:dyDescent="0.25"/>
    <row r="46693" customFormat="1" x14ac:dyDescent="0.25"/>
    <row r="46694" customFormat="1" x14ac:dyDescent="0.25"/>
    <row r="46695" customFormat="1" x14ac:dyDescent="0.25"/>
    <row r="46696" customFormat="1" x14ac:dyDescent="0.25"/>
    <row r="46697" customFormat="1" x14ac:dyDescent="0.25"/>
    <row r="46698" customFormat="1" x14ac:dyDescent="0.25"/>
    <row r="46699" customFormat="1" x14ac:dyDescent="0.25"/>
    <row r="46700" customFormat="1" x14ac:dyDescent="0.25"/>
    <row r="46701" customFormat="1" x14ac:dyDescent="0.25"/>
    <row r="46702" customFormat="1" x14ac:dyDescent="0.25"/>
    <row r="46703" customFormat="1" x14ac:dyDescent="0.25"/>
    <row r="46704" customFormat="1" x14ac:dyDescent="0.25"/>
    <row r="46705" customFormat="1" x14ac:dyDescent="0.25"/>
    <row r="46706" customFormat="1" x14ac:dyDescent="0.25"/>
    <row r="46707" customFormat="1" x14ac:dyDescent="0.25"/>
    <row r="46708" customFormat="1" x14ac:dyDescent="0.25"/>
    <row r="46709" customFormat="1" x14ac:dyDescent="0.25"/>
    <row r="46710" customFormat="1" x14ac:dyDescent="0.25"/>
    <row r="46711" customFormat="1" x14ac:dyDescent="0.25"/>
    <row r="46712" customFormat="1" x14ac:dyDescent="0.25"/>
    <row r="46713" customFormat="1" x14ac:dyDescent="0.25"/>
    <row r="46714" customFormat="1" x14ac:dyDescent="0.25"/>
    <row r="46715" customFormat="1" x14ac:dyDescent="0.25"/>
    <row r="46716" customFormat="1" x14ac:dyDescent="0.25"/>
    <row r="46717" customFormat="1" x14ac:dyDescent="0.25"/>
    <row r="46718" customFormat="1" x14ac:dyDescent="0.25"/>
    <row r="46719" customFormat="1" x14ac:dyDescent="0.25"/>
    <row r="46720" customFormat="1" x14ac:dyDescent="0.25"/>
    <row r="46721" customFormat="1" x14ac:dyDescent="0.25"/>
    <row r="46722" customFormat="1" x14ac:dyDescent="0.25"/>
    <row r="46723" customFormat="1" x14ac:dyDescent="0.25"/>
    <row r="46724" customFormat="1" x14ac:dyDescent="0.25"/>
    <row r="46725" customFormat="1" x14ac:dyDescent="0.25"/>
    <row r="46726" customFormat="1" x14ac:dyDescent="0.25"/>
    <row r="46727" customFormat="1" x14ac:dyDescent="0.25"/>
    <row r="46728" customFormat="1" x14ac:dyDescent="0.25"/>
    <row r="46729" customFormat="1" x14ac:dyDescent="0.25"/>
    <row r="46730" customFormat="1" x14ac:dyDescent="0.25"/>
    <row r="46731" customFormat="1" x14ac:dyDescent="0.25"/>
    <row r="46732" customFormat="1" x14ac:dyDescent="0.25"/>
    <row r="46733" customFormat="1" x14ac:dyDescent="0.25"/>
    <row r="46734" customFormat="1" x14ac:dyDescent="0.25"/>
    <row r="46735" customFormat="1" x14ac:dyDescent="0.25"/>
    <row r="46736" customFormat="1" x14ac:dyDescent="0.25"/>
    <row r="46737" customFormat="1" x14ac:dyDescent="0.25"/>
    <row r="46738" customFormat="1" x14ac:dyDescent="0.25"/>
    <row r="46739" customFormat="1" x14ac:dyDescent="0.25"/>
    <row r="46740" customFormat="1" x14ac:dyDescent="0.25"/>
    <row r="46741" customFormat="1" x14ac:dyDescent="0.25"/>
    <row r="46742" customFormat="1" x14ac:dyDescent="0.25"/>
    <row r="46743" customFormat="1" x14ac:dyDescent="0.25"/>
    <row r="46744" customFormat="1" x14ac:dyDescent="0.25"/>
    <row r="46745" customFormat="1" x14ac:dyDescent="0.25"/>
    <row r="46746" customFormat="1" x14ac:dyDescent="0.25"/>
    <row r="46747" customFormat="1" x14ac:dyDescent="0.25"/>
    <row r="46748" customFormat="1" x14ac:dyDescent="0.25"/>
    <row r="46749" customFormat="1" x14ac:dyDescent="0.25"/>
    <row r="46750" customFormat="1" x14ac:dyDescent="0.25"/>
    <row r="46751" customFormat="1" x14ac:dyDescent="0.25"/>
    <row r="46752" customFormat="1" x14ac:dyDescent="0.25"/>
    <row r="46753" customFormat="1" x14ac:dyDescent="0.25"/>
    <row r="46754" customFormat="1" x14ac:dyDescent="0.25"/>
    <row r="46755" customFormat="1" x14ac:dyDescent="0.25"/>
    <row r="46756" customFormat="1" x14ac:dyDescent="0.25"/>
    <row r="46757" customFormat="1" x14ac:dyDescent="0.25"/>
    <row r="46758" customFormat="1" x14ac:dyDescent="0.25"/>
    <row r="46759" customFormat="1" x14ac:dyDescent="0.25"/>
    <row r="46760" customFormat="1" x14ac:dyDescent="0.25"/>
    <row r="46761" customFormat="1" x14ac:dyDescent="0.25"/>
    <row r="46762" customFormat="1" x14ac:dyDescent="0.25"/>
    <row r="46763" customFormat="1" x14ac:dyDescent="0.25"/>
    <row r="46764" customFormat="1" x14ac:dyDescent="0.25"/>
    <row r="46765" customFormat="1" x14ac:dyDescent="0.25"/>
    <row r="46766" customFormat="1" x14ac:dyDescent="0.25"/>
    <row r="46767" customFormat="1" x14ac:dyDescent="0.25"/>
    <row r="46768" customFormat="1" x14ac:dyDescent="0.25"/>
    <row r="46769" customFormat="1" x14ac:dyDescent="0.25"/>
    <row r="46770" customFormat="1" x14ac:dyDescent="0.25"/>
    <row r="46771" customFormat="1" x14ac:dyDescent="0.25"/>
    <row r="46772" customFormat="1" x14ac:dyDescent="0.25"/>
    <row r="46773" customFormat="1" x14ac:dyDescent="0.25"/>
    <row r="46774" customFormat="1" x14ac:dyDescent="0.25"/>
    <row r="46775" customFormat="1" x14ac:dyDescent="0.25"/>
    <row r="46776" customFormat="1" x14ac:dyDescent="0.25"/>
    <row r="46777" customFormat="1" x14ac:dyDescent="0.25"/>
    <row r="46778" customFormat="1" x14ac:dyDescent="0.25"/>
    <row r="46779" customFormat="1" x14ac:dyDescent="0.25"/>
    <row r="46780" customFormat="1" x14ac:dyDescent="0.25"/>
    <row r="46781" customFormat="1" x14ac:dyDescent="0.25"/>
    <row r="46782" customFormat="1" x14ac:dyDescent="0.25"/>
    <row r="46783" customFormat="1" x14ac:dyDescent="0.25"/>
    <row r="46784" customFormat="1" x14ac:dyDescent="0.25"/>
    <row r="46785" customFormat="1" x14ac:dyDescent="0.25"/>
    <row r="46786" customFormat="1" x14ac:dyDescent="0.25"/>
    <row r="46787" customFormat="1" x14ac:dyDescent="0.25"/>
    <row r="46788" customFormat="1" x14ac:dyDescent="0.25"/>
    <row r="46789" customFormat="1" x14ac:dyDescent="0.25"/>
    <row r="46790" customFormat="1" x14ac:dyDescent="0.25"/>
    <row r="46791" customFormat="1" x14ac:dyDescent="0.25"/>
    <row r="46792" customFormat="1" x14ac:dyDescent="0.25"/>
    <row r="46793" customFormat="1" x14ac:dyDescent="0.25"/>
    <row r="46794" customFormat="1" x14ac:dyDescent="0.25"/>
    <row r="46795" customFormat="1" x14ac:dyDescent="0.25"/>
    <row r="46796" customFormat="1" x14ac:dyDescent="0.25"/>
    <row r="46797" customFormat="1" x14ac:dyDescent="0.25"/>
    <row r="46798" customFormat="1" x14ac:dyDescent="0.25"/>
    <row r="46799" customFormat="1" x14ac:dyDescent="0.25"/>
    <row r="46800" customFormat="1" x14ac:dyDescent="0.25"/>
    <row r="46801" customFormat="1" x14ac:dyDescent="0.25"/>
    <row r="46802" customFormat="1" x14ac:dyDescent="0.25"/>
    <row r="46803" customFormat="1" x14ac:dyDescent="0.25"/>
    <row r="46804" customFormat="1" x14ac:dyDescent="0.25"/>
    <row r="46805" customFormat="1" x14ac:dyDescent="0.25"/>
    <row r="46806" customFormat="1" x14ac:dyDescent="0.25"/>
    <row r="46807" customFormat="1" x14ac:dyDescent="0.25"/>
    <row r="46808" customFormat="1" x14ac:dyDescent="0.25"/>
    <row r="46809" customFormat="1" x14ac:dyDescent="0.25"/>
    <row r="46810" customFormat="1" x14ac:dyDescent="0.25"/>
    <row r="46811" customFormat="1" x14ac:dyDescent="0.25"/>
    <row r="46812" customFormat="1" x14ac:dyDescent="0.25"/>
    <row r="46813" customFormat="1" x14ac:dyDescent="0.25"/>
    <row r="46814" customFormat="1" x14ac:dyDescent="0.25"/>
    <row r="46815" customFormat="1" x14ac:dyDescent="0.25"/>
    <row r="46816" customFormat="1" x14ac:dyDescent="0.25"/>
    <row r="46817" customFormat="1" x14ac:dyDescent="0.25"/>
    <row r="46818" customFormat="1" x14ac:dyDescent="0.25"/>
    <row r="46819" customFormat="1" x14ac:dyDescent="0.25"/>
    <row r="46820" customFormat="1" x14ac:dyDescent="0.25"/>
    <row r="46821" customFormat="1" x14ac:dyDescent="0.25"/>
    <row r="46822" customFormat="1" x14ac:dyDescent="0.25"/>
    <row r="46823" customFormat="1" x14ac:dyDescent="0.25"/>
    <row r="46824" customFormat="1" x14ac:dyDescent="0.25"/>
    <row r="46825" customFormat="1" x14ac:dyDescent="0.25"/>
    <row r="46826" customFormat="1" x14ac:dyDescent="0.25"/>
    <row r="46827" customFormat="1" x14ac:dyDescent="0.25"/>
    <row r="46828" customFormat="1" x14ac:dyDescent="0.25"/>
    <row r="46829" customFormat="1" x14ac:dyDescent="0.25"/>
    <row r="46830" customFormat="1" x14ac:dyDescent="0.25"/>
    <row r="46831" customFormat="1" x14ac:dyDescent="0.25"/>
    <row r="46832" customFormat="1" x14ac:dyDescent="0.25"/>
    <row r="46833" customFormat="1" x14ac:dyDescent="0.25"/>
    <row r="46834" customFormat="1" x14ac:dyDescent="0.25"/>
    <row r="46835" customFormat="1" x14ac:dyDescent="0.25"/>
    <row r="46836" customFormat="1" x14ac:dyDescent="0.25"/>
    <row r="46837" customFormat="1" x14ac:dyDescent="0.25"/>
    <row r="46838" customFormat="1" x14ac:dyDescent="0.25"/>
    <row r="46839" customFormat="1" x14ac:dyDescent="0.25"/>
    <row r="46840" customFormat="1" x14ac:dyDescent="0.25"/>
    <row r="46841" customFormat="1" x14ac:dyDescent="0.25"/>
    <row r="46842" customFormat="1" x14ac:dyDescent="0.25"/>
    <row r="46843" customFormat="1" x14ac:dyDescent="0.25"/>
    <row r="46844" customFormat="1" x14ac:dyDescent="0.25"/>
    <row r="46845" customFormat="1" x14ac:dyDescent="0.25"/>
    <row r="46846" customFormat="1" x14ac:dyDescent="0.25"/>
    <row r="46847" customFormat="1" x14ac:dyDescent="0.25"/>
    <row r="46848" customFormat="1" x14ac:dyDescent="0.25"/>
    <row r="46849" customFormat="1" x14ac:dyDescent="0.25"/>
    <row r="46850" customFormat="1" x14ac:dyDescent="0.25"/>
    <row r="46851" customFormat="1" x14ac:dyDescent="0.25"/>
    <row r="46852" customFormat="1" x14ac:dyDescent="0.25"/>
    <row r="46853" customFormat="1" x14ac:dyDescent="0.25"/>
    <row r="46854" customFormat="1" x14ac:dyDescent="0.25"/>
    <row r="46855" customFormat="1" x14ac:dyDescent="0.25"/>
    <row r="46856" customFormat="1" x14ac:dyDescent="0.25"/>
    <row r="46857" customFormat="1" x14ac:dyDescent="0.25"/>
    <row r="46858" customFormat="1" x14ac:dyDescent="0.25"/>
    <row r="46859" customFormat="1" x14ac:dyDescent="0.25"/>
    <row r="46860" customFormat="1" x14ac:dyDescent="0.25"/>
    <row r="46861" customFormat="1" x14ac:dyDescent="0.25"/>
    <row r="46862" customFormat="1" x14ac:dyDescent="0.25"/>
    <row r="46863" customFormat="1" x14ac:dyDescent="0.25"/>
    <row r="46864" customFormat="1" x14ac:dyDescent="0.25"/>
    <row r="46865" customFormat="1" x14ac:dyDescent="0.25"/>
    <row r="46866" customFormat="1" x14ac:dyDescent="0.25"/>
    <row r="46867" customFormat="1" x14ac:dyDescent="0.25"/>
    <row r="46868" customFormat="1" x14ac:dyDescent="0.25"/>
    <row r="46869" customFormat="1" x14ac:dyDescent="0.25"/>
    <row r="46870" customFormat="1" x14ac:dyDescent="0.25"/>
    <row r="46871" customFormat="1" x14ac:dyDescent="0.25"/>
    <row r="46872" customFormat="1" x14ac:dyDescent="0.25"/>
    <row r="46873" customFormat="1" x14ac:dyDescent="0.25"/>
    <row r="46874" customFormat="1" x14ac:dyDescent="0.25"/>
    <row r="46875" customFormat="1" x14ac:dyDescent="0.25"/>
    <row r="46876" customFormat="1" x14ac:dyDescent="0.25"/>
    <row r="46877" customFormat="1" x14ac:dyDescent="0.25"/>
    <row r="46878" customFormat="1" x14ac:dyDescent="0.25"/>
    <row r="46879" customFormat="1" x14ac:dyDescent="0.25"/>
    <row r="46880" customFormat="1" x14ac:dyDescent="0.25"/>
    <row r="46881" customFormat="1" x14ac:dyDescent="0.25"/>
    <row r="46882" customFormat="1" x14ac:dyDescent="0.25"/>
    <row r="46883" customFormat="1" x14ac:dyDescent="0.25"/>
    <row r="46884" customFormat="1" x14ac:dyDescent="0.25"/>
    <row r="46885" customFormat="1" x14ac:dyDescent="0.25"/>
    <row r="46886" customFormat="1" x14ac:dyDescent="0.25"/>
    <row r="46887" customFormat="1" x14ac:dyDescent="0.25"/>
    <row r="46888" customFormat="1" x14ac:dyDescent="0.25"/>
    <row r="46889" customFormat="1" x14ac:dyDescent="0.25"/>
    <row r="46890" customFormat="1" x14ac:dyDescent="0.25"/>
    <row r="46891" customFormat="1" x14ac:dyDescent="0.25"/>
    <row r="46892" customFormat="1" x14ac:dyDescent="0.25"/>
    <row r="46893" customFormat="1" x14ac:dyDescent="0.25"/>
    <row r="46894" customFormat="1" x14ac:dyDescent="0.25"/>
    <row r="46895" customFormat="1" x14ac:dyDescent="0.25"/>
    <row r="46896" customFormat="1" x14ac:dyDescent="0.25"/>
    <row r="46897" customFormat="1" x14ac:dyDescent="0.25"/>
    <row r="46898" customFormat="1" x14ac:dyDescent="0.25"/>
    <row r="46899" customFormat="1" x14ac:dyDescent="0.25"/>
    <row r="46900" customFormat="1" x14ac:dyDescent="0.25"/>
    <row r="46901" customFormat="1" x14ac:dyDescent="0.25"/>
    <row r="46902" customFormat="1" x14ac:dyDescent="0.25"/>
    <row r="46903" customFormat="1" x14ac:dyDescent="0.25"/>
    <row r="46904" customFormat="1" x14ac:dyDescent="0.25"/>
    <row r="46905" customFormat="1" x14ac:dyDescent="0.25"/>
    <row r="46906" customFormat="1" x14ac:dyDescent="0.25"/>
    <row r="46907" customFormat="1" x14ac:dyDescent="0.25"/>
    <row r="46908" customFormat="1" x14ac:dyDescent="0.25"/>
    <row r="46909" customFormat="1" x14ac:dyDescent="0.25"/>
    <row r="46910" customFormat="1" x14ac:dyDescent="0.25"/>
    <row r="46911" customFormat="1" x14ac:dyDescent="0.25"/>
    <row r="46912" customFormat="1" x14ac:dyDescent="0.25"/>
    <row r="46913" customFormat="1" x14ac:dyDescent="0.25"/>
    <row r="46914" customFormat="1" x14ac:dyDescent="0.25"/>
    <row r="46915" customFormat="1" x14ac:dyDescent="0.25"/>
    <row r="46916" customFormat="1" x14ac:dyDescent="0.25"/>
    <row r="46917" customFormat="1" x14ac:dyDescent="0.25"/>
    <row r="46918" customFormat="1" x14ac:dyDescent="0.25"/>
    <row r="46919" customFormat="1" x14ac:dyDescent="0.25"/>
    <row r="46920" customFormat="1" x14ac:dyDescent="0.25"/>
    <row r="46921" customFormat="1" x14ac:dyDescent="0.25"/>
    <row r="46922" customFormat="1" x14ac:dyDescent="0.25"/>
    <row r="46923" customFormat="1" x14ac:dyDescent="0.25"/>
    <row r="46924" customFormat="1" x14ac:dyDescent="0.25"/>
    <row r="46925" customFormat="1" x14ac:dyDescent="0.25"/>
    <row r="46926" customFormat="1" x14ac:dyDescent="0.25"/>
    <row r="46927" customFormat="1" x14ac:dyDescent="0.25"/>
    <row r="46928" customFormat="1" x14ac:dyDescent="0.25"/>
    <row r="46929" customFormat="1" x14ac:dyDescent="0.25"/>
    <row r="46930" customFormat="1" x14ac:dyDescent="0.25"/>
    <row r="46931" customFormat="1" x14ac:dyDescent="0.25"/>
    <row r="46932" customFormat="1" x14ac:dyDescent="0.25"/>
    <row r="46933" customFormat="1" x14ac:dyDescent="0.25"/>
    <row r="46934" customFormat="1" x14ac:dyDescent="0.25"/>
    <row r="46935" customFormat="1" x14ac:dyDescent="0.25"/>
    <row r="46936" customFormat="1" x14ac:dyDescent="0.25"/>
    <row r="46937" customFormat="1" x14ac:dyDescent="0.25"/>
    <row r="46938" customFormat="1" x14ac:dyDescent="0.25"/>
    <row r="46939" customFormat="1" x14ac:dyDescent="0.25"/>
    <row r="46940" customFormat="1" x14ac:dyDescent="0.25"/>
    <row r="46941" customFormat="1" x14ac:dyDescent="0.25"/>
    <row r="46942" customFormat="1" x14ac:dyDescent="0.25"/>
    <row r="46943" customFormat="1" x14ac:dyDescent="0.25"/>
    <row r="46944" customFormat="1" x14ac:dyDescent="0.25"/>
    <row r="46945" customFormat="1" x14ac:dyDescent="0.25"/>
    <row r="46946" customFormat="1" x14ac:dyDescent="0.25"/>
    <row r="46947" customFormat="1" x14ac:dyDescent="0.25"/>
    <row r="46948" customFormat="1" x14ac:dyDescent="0.25"/>
    <row r="46949" customFormat="1" x14ac:dyDescent="0.25"/>
    <row r="46950" customFormat="1" x14ac:dyDescent="0.25"/>
    <row r="46951" customFormat="1" x14ac:dyDescent="0.25"/>
    <row r="46952" customFormat="1" x14ac:dyDescent="0.25"/>
    <row r="46953" customFormat="1" x14ac:dyDescent="0.25"/>
    <row r="46954" customFormat="1" x14ac:dyDescent="0.25"/>
    <row r="46955" customFormat="1" x14ac:dyDescent="0.25"/>
    <row r="46956" customFormat="1" x14ac:dyDescent="0.25"/>
    <row r="46957" customFormat="1" x14ac:dyDescent="0.25"/>
    <row r="46958" customFormat="1" x14ac:dyDescent="0.25"/>
    <row r="46959" customFormat="1" x14ac:dyDescent="0.25"/>
    <row r="46960" customFormat="1" x14ac:dyDescent="0.25"/>
    <row r="46961" customFormat="1" x14ac:dyDescent="0.25"/>
    <row r="46962" customFormat="1" x14ac:dyDescent="0.25"/>
    <row r="46963" customFormat="1" x14ac:dyDescent="0.25"/>
    <row r="46964" customFormat="1" x14ac:dyDescent="0.25"/>
    <row r="46965" customFormat="1" x14ac:dyDescent="0.25"/>
    <row r="46966" customFormat="1" x14ac:dyDescent="0.25"/>
    <row r="46967" customFormat="1" x14ac:dyDescent="0.25"/>
    <row r="46968" customFormat="1" x14ac:dyDescent="0.25"/>
    <row r="46969" customFormat="1" x14ac:dyDescent="0.25"/>
    <row r="46970" customFormat="1" x14ac:dyDescent="0.25"/>
    <row r="46971" customFormat="1" x14ac:dyDescent="0.25"/>
    <row r="46972" customFormat="1" x14ac:dyDescent="0.25"/>
    <row r="46973" customFormat="1" x14ac:dyDescent="0.25"/>
    <row r="46974" customFormat="1" x14ac:dyDescent="0.25"/>
    <row r="46975" customFormat="1" x14ac:dyDescent="0.25"/>
    <row r="46976" customFormat="1" x14ac:dyDescent="0.25"/>
    <row r="46977" customFormat="1" x14ac:dyDescent="0.25"/>
    <row r="46978" customFormat="1" x14ac:dyDescent="0.25"/>
    <row r="46979" customFormat="1" x14ac:dyDescent="0.25"/>
    <row r="46980" customFormat="1" x14ac:dyDescent="0.25"/>
    <row r="46981" customFormat="1" x14ac:dyDescent="0.25"/>
    <row r="46982" customFormat="1" x14ac:dyDescent="0.25"/>
    <row r="46983" customFormat="1" x14ac:dyDescent="0.25"/>
    <row r="46984" customFormat="1" x14ac:dyDescent="0.25"/>
    <row r="46985" customFormat="1" x14ac:dyDescent="0.25"/>
    <row r="46986" customFormat="1" x14ac:dyDescent="0.25"/>
    <row r="46987" customFormat="1" x14ac:dyDescent="0.25"/>
    <row r="46988" customFormat="1" x14ac:dyDescent="0.25"/>
    <row r="46989" customFormat="1" x14ac:dyDescent="0.25"/>
    <row r="46990" customFormat="1" x14ac:dyDescent="0.25"/>
    <row r="46991" customFormat="1" x14ac:dyDescent="0.25"/>
    <row r="46992" customFormat="1" x14ac:dyDescent="0.25"/>
    <row r="46993" customFormat="1" x14ac:dyDescent="0.25"/>
    <row r="46994" customFormat="1" x14ac:dyDescent="0.25"/>
    <row r="46995" customFormat="1" x14ac:dyDescent="0.25"/>
    <row r="46996" customFormat="1" x14ac:dyDescent="0.25"/>
    <row r="46997" customFormat="1" x14ac:dyDescent="0.25"/>
    <row r="46998" customFormat="1" x14ac:dyDescent="0.25"/>
    <row r="46999" customFormat="1" x14ac:dyDescent="0.25"/>
    <row r="47000" customFormat="1" x14ac:dyDescent="0.25"/>
    <row r="47001" customFormat="1" x14ac:dyDescent="0.25"/>
    <row r="47002" customFormat="1" x14ac:dyDescent="0.25"/>
    <row r="47003" customFormat="1" x14ac:dyDescent="0.25"/>
    <row r="47004" customFormat="1" x14ac:dyDescent="0.25"/>
    <row r="47005" customFormat="1" x14ac:dyDescent="0.25"/>
    <row r="47006" customFormat="1" x14ac:dyDescent="0.25"/>
    <row r="47007" customFormat="1" x14ac:dyDescent="0.25"/>
    <row r="47008" customFormat="1" x14ac:dyDescent="0.25"/>
    <row r="47009" customFormat="1" x14ac:dyDescent="0.25"/>
    <row r="47010" customFormat="1" x14ac:dyDescent="0.25"/>
    <row r="47011" customFormat="1" x14ac:dyDescent="0.25"/>
    <row r="47012" customFormat="1" x14ac:dyDescent="0.25"/>
    <row r="47013" customFormat="1" x14ac:dyDescent="0.25"/>
    <row r="47014" customFormat="1" x14ac:dyDescent="0.25"/>
    <row r="47015" customFormat="1" x14ac:dyDescent="0.25"/>
    <row r="47016" customFormat="1" x14ac:dyDescent="0.25"/>
    <row r="47017" customFormat="1" x14ac:dyDescent="0.25"/>
    <row r="47018" customFormat="1" x14ac:dyDescent="0.25"/>
    <row r="47019" customFormat="1" x14ac:dyDescent="0.25"/>
    <row r="47020" customFormat="1" x14ac:dyDescent="0.25"/>
    <row r="47021" customFormat="1" x14ac:dyDescent="0.25"/>
    <row r="47022" customFormat="1" x14ac:dyDescent="0.25"/>
    <row r="47023" customFormat="1" x14ac:dyDescent="0.25"/>
    <row r="47024" customFormat="1" x14ac:dyDescent="0.25"/>
    <row r="47025" customFormat="1" x14ac:dyDescent="0.25"/>
    <row r="47026" customFormat="1" x14ac:dyDescent="0.25"/>
    <row r="47027" customFormat="1" x14ac:dyDescent="0.25"/>
    <row r="47028" customFormat="1" x14ac:dyDescent="0.25"/>
    <row r="47029" customFormat="1" x14ac:dyDescent="0.25"/>
    <row r="47030" customFormat="1" x14ac:dyDescent="0.25"/>
    <row r="47031" customFormat="1" x14ac:dyDescent="0.25"/>
    <row r="47032" customFormat="1" x14ac:dyDescent="0.25"/>
    <row r="47033" customFormat="1" x14ac:dyDescent="0.25"/>
    <row r="47034" customFormat="1" x14ac:dyDescent="0.25"/>
    <row r="47035" customFormat="1" x14ac:dyDescent="0.25"/>
    <row r="47036" customFormat="1" x14ac:dyDescent="0.25"/>
    <row r="47037" customFormat="1" x14ac:dyDescent="0.25"/>
    <row r="47038" customFormat="1" x14ac:dyDescent="0.25"/>
    <row r="47039" customFormat="1" x14ac:dyDescent="0.25"/>
    <row r="47040" customFormat="1" x14ac:dyDescent="0.25"/>
    <row r="47041" customFormat="1" x14ac:dyDescent="0.25"/>
    <row r="47042" customFormat="1" x14ac:dyDescent="0.25"/>
    <row r="47043" customFormat="1" x14ac:dyDescent="0.25"/>
    <row r="47044" customFormat="1" x14ac:dyDescent="0.25"/>
    <row r="47045" customFormat="1" x14ac:dyDescent="0.25"/>
    <row r="47046" customFormat="1" x14ac:dyDescent="0.25"/>
    <row r="47047" customFormat="1" x14ac:dyDescent="0.25"/>
    <row r="47048" customFormat="1" x14ac:dyDescent="0.25"/>
    <row r="47049" customFormat="1" x14ac:dyDescent="0.25"/>
    <row r="47050" customFormat="1" x14ac:dyDescent="0.25"/>
    <row r="47051" customFormat="1" x14ac:dyDescent="0.25"/>
    <row r="47052" customFormat="1" x14ac:dyDescent="0.25"/>
    <row r="47053" customFormat="1" x14ac:dyDescent="0.25"/>
    <row r="47054" customFormat="1" x14ac:dyDescent="0.25"/>
    <row r="47055" customFormat="1" x14ac:dyDescent="0.25"/>
    <row r="47056" customFormat="1" x14ac:dyDescent="0.25"/>
    <row r="47057" customFormat="1" x14ac:dyDescent="0.25"/>
    <row r="47058" customFormat="1" x14ac:dyDescent="0.25"/>
    <row r="47059" customFormat="1" x14ac:dyDescent="0.25"/>
    <row r="47060" customFormat="1" x14ac:dyDescent="0.25"/>
    <row r="47061" customFormat="1" x14ac:dyDescent="0.25"/>
    <row r="47062" customFormat="1" x14ac:dyDescent="0.25"/>
    <row r="47063" customFormat="1" x14ac:dyDescent="0.25"/>
    <row r="47064" customFormat="1" x14ac:dyDescent="0.25"/>
    <row r="47065" customFormat="1" x14ac:dyDescent="0.25"/>
    <row r="47066" customFormat="1" x14ac:dyDescent="0.25"/>
    <row r="47067" customFormat="1" x14ac:dyDescent="0.25"/>
    <row r="47068" customFormat="1" x14ac:dyDescent="0.25"/>
    <row r="47069" customFormat="1" x14ac:dyDescent="0.25"/>
    <row r="47070" customFormat="1" x14ac:dyDescent="0.25"/>
    <row r="47071" customFormat="1" x14ac:dyDescent="0.25"/>
    <row r="47072" customFormat="1" x14ac:dyDescent="0.25"/>
    <row r="47073" customFormat="1" x14ac:dyDescent="0.25"/>
    <row r="47074" customFormat="1" x14ac:dyDescent="0.25"/>
    <row r="47075" customFormat="1" x14ac:dyDescent="0.25"/>
    <row r="47076" customFormat="1" x14ac:dyDescent="0.25"/>
    <row r="47077" customFormat="1" x14ac:dyDescent="0.25"/>
    <row r="47078" customFormat="1" x14ac:dyDescent="0.25"/>
    <row r="47079" customFormat="1" x14ac:dyDescent="0.25"/>
    <row r="47080" customFormat="1" x14ac:dyDescent="0.25"/>
    <row r="47081" customFormat="1" x14ac:dyDescent="0.25"/>
    <row r="47082" customFormat="1" x14ac:dyDescent="0.25"/>
    <row r="47083" customFormat="1" x14ac:dyDescent="0.25"/>
    <row r="47084" customFormat="1" x14ac:dyDescent="0.25"/>
    <row r="47085" customFormat="1" x14ac:dyDescent="0.25"/>
    <row r="47086" customFormat="1" x14ac:dyDescent="0.25"/>
    <row r="47087" customFormat="1" x14ac:dyDescent="0.25"/>
    <row r="47088" customFormat="1" x14ac:dyDescent="0.25"/>
    <row r="47089" customFormat="1" x14ac:dyDescent="0.25"/>
    <row r="47090" customFormat="1" x14ac:dyDescent="0.25"/>
    <row r="47091" customFormat="1" x14ac:dyDescent="0.25"/>
    <row r="47092" customFormat="1" x14ac:dyDescent="0.25"/>
    <row r="47093" customFormat="1" x14ac:dyDescent="0.25"/>
    <row r="47094" customFormat="1" x14ac:dyDescent="0.25"/>
    <row r="47095" customFormat="1" x14ac:dyDescent="0.25"/>
    <row r="47096" customFormat="1" x14ac:dyDescent="0.25"/>
    <row r="47097" customFormat="1" x14ac:dyDescent="0.25"/>
    <row r="47098" customFormat="1" x14ac:dyDescent="0.25"/>
    <row r="47099" customFormat="1" x14ac:dyDescent="0.25"/>
    <row r="47100" customFormat="1" x14ac:dyDescent="0.25"/>
    <row r="47101" customFormat="1" x14ac:dyDescent="0.25"/>
    <row r="47102" customFormat="1" x14ac:dyDescent="0.25"/>
    <row r="47103" customFormat="1" x14ac:dyDescent="0.25"/>
    <row r="47104" customFormat="1" x14ac:dyDescent="0.25"/>
    <row r="47105" customFormat="1" x14ac:dyDescent="0.25"/>
    <row r="47106" customFormat="1" x14ac:dyDescent="0.25"/>
    <row r="47107" customFormat="1" x14ac:dyDescent="0.25"/>
    <row r="47108" customFormat="1" x14ac:dyDescent="0.25"/>
    <row r="47109" customFormat="1" x14ac:dyDescent="0.25"/>
    <row r="47110" customFormat="1" x14ac:dyDescent="0.25"/>
    <row r="47111" customFormat="1" x14ac:dyDescent="0.25"/>
    <row r="47112" customFormat="1" x14ac:dyDescent="0.25"/>
    <row r="47113" customFormat="1" x14ac:dyDescent="0.25"/>
    <row r="47114" customFormat="1" x14ac:dyDescent="0.25"/>
    <row r="47115" customFormat="1" x14ac:dyDescent="0.25"/>
    <row r="47116" customFormat="1" x14ac:dyDescent="0.25"/>
    <row r="47117" customFormat="1" x14ac:dyDescent="0.25"/>
    <row r="47118" customFormat="1" x14ac:dyDescent="0.25"/>
    <row r="47119" customFormat="1" x14ac:dyDescent="0.25"/>
    <row r="47120" customFormat="1" x14ac:dyDescent="0.25"/>
    <row r="47121" customFormat="1" x14ac:dyDescent="0.25"/>
    <row r="47122" customFormat="1" x14ac:dyDescent="0.25"/>
    <row r="47123" customFormat="1" x14ac:dyDescent="0.25"/>
    <row r="47124" customFormat="1" x14ac:dyDescent="0.25"/>
    <row r="47125" customFormat="1" x14ac:dyDescent="0.25"/>
    <row r="47126" customFormat="1" x14ac:dyDescent="0.25"/>
    <row r="47127" customFormat="1" x14ac:dyDescent="0.25"/>
    <row r="47128" customFormat="1" x14ac:dyDescent="0.25"/>
    <row r="47129" customFormat="1" x14ac:dyDescent="0.25"/>
    <row r="47130" customFormat="1" x14ac:dyDescent="0.25"/>
    <row r="47131" customFormat="1" x14ac:dyDescent="0.25"/>
    <row r="47132" customFormat="1" x14ac:dyDescent="0.25"/>
    <row r="47133" customFormat="1" x14ac:dyDescent="0.25"/>
    <row r="47134" customFormat="1" x14ac:dyDescent="0.25"/>
    <row r="47135" customFormat="1" x14ac:dyDescent="0.25"/>
    <row r="47136" customFormat="1" x14ac:dyDescent="0.25"/>
    <row r="47137" customFormat="1" x14ac:dyDescent="0.25"/>
    <row r="47138" customFormat="1" x14ac:dyDescent="0.25"/>
    <row r="47139" customFormat="1" x14ac:dyDescent="0.25"/>
    <row r="47140" customFormat="1" x14ac:dyDescent="0.25"/>
    <row r="47141" customFormat="1" x14ac:dyDescent="0.25"/>
    <row r="47142" customFormat="1" x14ac:dyDescent="0.25"/>
    <row r="47143" customFormat="1" x14ac:dyDescent="0.25"/>
    <row r="47144" customFormat="1" x14ac:dyDescent="0.25"/>
    <row r="47145" customFormat="1" x14ac:dyDescent="0.25"/>
    <row r="47146" customFormat="1" x14ac:dyDescent="0.25"/>
    <row r="47147" customFormat="1" x14ac:dyDescent="0.25"/>
    <row r="47148" customFormat="1" x14ac:dyDescent="0.25"/>
    <row r="47149" customFormat="1" x14ac:dyDescent="0.25"/>
    <row r="47150" customFormat="1" x14ac:dyDescent="0.25"/>
    <row r="47151" customFormat="1" x14ac:dyDescent="0.25"/>
    <row r="47152" customFormat="1" x14ac:dyDescent="0.25"/>
    <row r="47153" customFormat="1" x14ac:dyDescent="0.25"/>
    <row r="47154" customFormat="1" x14ac:dyDescent="0.25"/>
    <row r="47155" customFormat="1" x14ac:dyDescent="0.25"/>
    <row r="47156" customFormat="1" x14ac:dyDescent="0.25"/>
    <row r="47157" customFormat="1" x14ac:dyDescent="0.25"/>
    <row r="47158" customFormat="1" x14ac:dyDescent="0.25"/>
    <row r="47159" customFormat="1" x14ac:dyDescent="0.25"/>
    <row r="47160" customFormat="1" x14ac:dyDescent="0.25"/>
    <row r="47161" customFormat="1" x14ac:dyDescent="0.25"/>
    <row r="47162" customFormat="1" x14ac:dyDescent="0.25"/>
    <row r="47163" customFormat="1" x14ac:dyDescent="0.25"/>
    <row r="47164" customFormat="1" x14ac:dyDescent="0.25"/>
    <row r="47165" customFormat="1" x14ac:dyDescent="0.25"/>
    <row r="47166" customFormat="1" x14ac:dyDescent="0.25"/>
    <row r="47167" customFormat="1" x14ac:dyDescent="0.25"/>
    <row r="47168" customFormat="1" x14ac:dyDescent="0.25"/>
    <row r="47169" customFormat="1" x14ac:dyDescent="0.25"/>
    <row r="47170" customFormat="1" x14ac:dyDescent="0.25"/>
    <row r="47171" customFormat="1" x14ac:dyDescent="0.25"/>
    <row r="47172" customFormat="1" x14ac:dyDescent="0.25"/>
    <row r="47173" customFormat="1" x14ac:dyDescent="0.25"/>
    <row r="47174" customFormat="1" x14ac:dyDescent="0.25"/>
    <row r="47175" customFormat="1" x14ac:dyDescent="0.25"/>
    <row r="47176" customFormat="1" x14ac:dyDescent="0.25"/>
    <row r="47177" customFormat="1" x14ac:dyDescent="0.25"/>
    <row r="47178" customFormat="1" x14ac:dyDescent="0.25"/>
    <row r="47179" customFormat="1" x14ac:dyDescent="0.25"/>
    <row r="47180" customFormat="1" x14ac:dyDescent="0.25"/>
    <row r="47181" customFormat="1" x14ac:dyDescent="0.25"/>
    <row r="47182" customFormat="1" x14ac:dyDescent="0.25"/>
    <row r="47183" customFormat="1" x14ac:dyDescent="0.25"/>
    <row r="47184" customFormat="1" x14ac:dyDescent="0.25"/>
    <row r="47185" customFormat="1" x14ac:dyDescent="0.25"/>
    <row r="47186" customFormat="1" x14ac:dyDescent="0.25"/>
    <row r="47187" customFormat="1" x14ac:dyDescent="0.25"/>
    <row r="47188" customFormat="1" x14ac:dyDescent="0.25"/>
    <row r="47189" customFormat="1" x14ac:dyDescent="0.25"/>
    <row r="47190" customFormat="1" x14ac:dyDescent="0.25"/>
    <row r="47191" customFormat="1" x14ac:dyDescent="0.25"/>
    <row r="47192" customFormat="1" x14ac:dyDescent="0.25"/>
    <row r="47193" customFormat="1" x14ac:dyDescent="0.25"/>
    <row r="47194" customFormat="1" x14ac:dyDescent="0.25"/>
    <row r="47195" customFormat="1" x14ac:dyDescent="0.25"/>
    <row r="47196" customFormat="1" x14ac:dyDescent="0.25"/>
    <row r="47197" customFormat="1" x14ac:dyDescent="0.25"/>
    <row r="47198" customFormat="1" x14ac:dyDescent="0.25"/>
    <row r="47199" customFormat="1" x14ac:dyDescent="0.25"/>
    <row r="47200" customFormat="1" x14ac:dyDescent="0.25"/>
    <row r="47201" customFormat="1" x14ac:dyDescent="0.25"/>
    <row r="47202" customFormat="1" x14ac:dyDescent="0.25"/>
    <row r="47203" customFormat="1" x14ac:dyDescent="0.25"/>
    <row r="47204" customFormat="1" x14ac:dyDescent="0.25"/>
    <row r="47205" customFormat="1" x14ac:dyDescent="0.25"/>
    <row r="47206" customFormat="1" x14ac:dyDescent="0.25"/>
    <row r="47207" customFormat="1" x14ac:dyDescent="0.25"/>
    <row r="47208" customFormat="1" x14ac:dyDescent="0.25"/>
    <row r="47209" customFormat="1" x14ac:dyDescent="0.25"/>
    <row r="47210" customFormat="1" x14ac:dyDescent="0.25"/>
    <row r="47211" customFormat="1" x14ac:dyDescent="0.25"/>
    <row r="47212" customFormat="1" x14ac:dyDescent="0.25"/>
    <row r="47213" customFormat="1" x14ac:dyDescent="0.25"/>
    <row r="47214" customFormat="1" x14ac:dyDescent="0.25"/>
    <row r="47215" customFormat="1" x14ac:dyDescent="0.25"/>
    <row r="47216" customFormat="1" x14ac:dyDescent="0.25"/>
    <row r="47217" customFormat="1" x14ac:dyDescent="0.25"/>
    <row r="47218" customFormat="1" x14ac:dyDescent="0.25"/>
    <row r="47219" customFormat="1" x14ac:dyDescent="0.25"/>
    <row r="47220" customFormat="1" x14ac:dyDescent="0.25"/>
    <row r="47221" customFormat="1" x14ac:dyDescent="0.25"/>
    <row r="47222" customFormat="1" x14ac:dyDescent="0.25"/>
    <row r="47223" customFormat="1" x14ac:dyDescent="0.25"/>
    <row r="47224" customFormat="1" x14ac:dyDescent="0.25"/>
    <row r="47225" customFormat="1" x14ac:dyDescent="0.25"/>
    <row r="47226" customFormat="1" x14ac:dyDescent="0.25"/>
    <row r="47227" customFormat="1" x14ac:dyDescent="0.25"/>
    <row r="47228" customFormat="1" x14ac:dyDescent="0.25"/>
    <row r="47229" customFormat="1" x14ac:dyDescent="0.25"/>
    <row r="47230" customFormat="1" x14ac:dyDescent="0.25"/>
    <row r="47231" customFormat="1" x14ac:dyDescent="0.25"/>
    <row r="47232" customFormat="1" x14ac:dyDescent="0.25"/>
    <row r="47233" customFormat="1" x14ac:dyDescent="0.25"/>
    <row r="47234" customFormat="1" x14ac:dyDescent="0.25"/>
    <row r="47235" customFormat="1" x14ac:dyDescent="0.25"/>
    <row r="47236" customFormat="1" x14ac:dyDescent="0.25"/>
    <row r="47237" customFormat="1" x14ac:dyDescent="0.25"/>
    <row r="47238" customFormat="1" x14ac:dyDescent="0.25"/>
    <row r="47239" customFormat="1" x14ac:dyDescent="0.25"/>
    <row r="47240" customFormat="1" x14ac:dyDescent="0.25"/>
    <row r="47241" customFormat="1" x14ac:dyDescent="0.25"/>
    <row r="47242" customFormat="1" x14ac:dyDescent="0.25"/>
    <row r="47243" customFormat="1" x14ac:dyDescent="0.25"/>
    <row r="47244" customFormat="1" x14ac:dyDescent="0.25"/>
    <row r="47245" customFormat="1" x14ac:dyDescent="0.25"/>
    <row r="47246" customFormat="1" x14ac:dyDescent="0.25"/>
    <row r="47247" customFormat="1" x14ac:dyDescent="0.25"/>
    <row r="47248" customFormat="1" x14ac:dyDescent="0.25"/>
    <row r="47249" customFormat="1" x14ac:dyDescent="0.25"/>
    <row r="47250" customFormat="1" x14ac:dyDescent="0.25"/>
    <row r="47251" customFormat="1" x14ac:dyDescent="0.25"/>
    <row r="47252" customFormat="1" x14ac:dyDescent="0.25"/>
    <row r="47253" customFormat="1" x14ac:dyDescent="0.25"/>
    <row r="47254" customFormat="1" x14ac:dyDescent="0.25"/>
    <row r="47255" customFormat="1" x14ac:dyDescent="0.25"/>
    <row r="47256" customFormat="1" x14ac:dyDescent="0.25"/>
    <row r="47257" customFormat="1" x14ac:dyDescent="0.25"/>
    <row r="47258" customFormat="1" x14ac:dyDescent="0.25"/>
    <row r="47259" customFormat="1" x14ac:dyDescent="0.25"/>
    <row r="47260" customFormat="1" x14ac:dyDescent="0.25"/>
    <row r="47261" customFormat="1" x14ac:dyDescent="0.25"/>
    <row r="47262" customFormat="1" x14ac:dyDescent="0.25"/>
    <row r="47263" customFormat="1" x14ac:dyDescent="0.25"/>
    <row r="47264" customFormat="1" x14ac:dyDescent="0.25"/>
    <row r="47265" customFormat="1" x14ac:dyDescent="0.25"/>
    <row r="47266" customFormat="1" x14ac:dyDescent="0.25"/>
    <row r="47267" customFormat="1" x14ac:dyDescent="0.25"/>
    <row r="47268" customFormat="1" x14ac:dyDescent="0.25"/>
    <row r="47269" customFormat="1" x14ac:dyDescent="0.25"/>
    <row r="47270" customFormat="1" x14ac:dyDescent="0.25"/>
    <row r="47271" customFormat="1" x14ac:dyDescent="0.25"/>
    <row r="47272" customFormat="1" x14ac:dyDescent="0.25"/>
    <row r="47273" customFormat="1" x14ac:dyDescent="0.25"/>
    <row r="47274" customFormat="1" x14ac:dyDescent="0.25"/>
    <row r="47275" customFormat="1" x14ac:dyDescent="0.25"/>
    <row r="47276" customFormat="1" x14ac:dyDescent="0.25"/>
    <row r="47277" customFormat="1" x14ac:dyDescent="0.25"/>
    <row r="47278" customFormat="1" x14ac:dyDescent="0.25"/>
    <row r="47279" customFormat="1" x14ac:dyDescent="0.25"/>
    <row r="47280" customFormat="1" x14ac:dyDescent="0.25"/>
    <row r="47281" customFormat="1" x14ac:dyDescent="0.25"/>
    <row r="47282" customFormat="1" x14ac:dyDescent="0.25"/>
    <row r="47283" customFormat="1" x14ac:dyDescent="0.25"/>
    <row r="47284" customFormat="1" x14ac:dyDescent="0.25"/>
    <row r="47285" customFormat="1" x14ac:dyDescent="0.25"/>
    <row r="47286" customFormat="1" x14ac:dyDescent="0.25"/>
    <row r="47287" customFormat="1" x14ac:dyDescent="0.25"/>
    <row r="47288" customFormat="1" x14ac:dyDescent="0.25"/>
    <row r="47289" customFormat="1" x14ac:dyDescent="0.25"/>
    <row r="47290" customFormat="1" x14ac:dyDescent="0.25"/>
    <row r="47291" customFormat="1" x14ac:dyDescent="0.25"/>
    <row r="47292" customFormat="1" x14ac:dyDescent="0.25"/>
    <row r="47293" customFormat="1" x14ac:dyDescent="0.25"/>
    <row r="47294" customFormat="1" x14ac:dyDescent="0.25"/>
    <row r="47295" customFormat="1" x14ac:dyDescent="0.25"/>
    <row r="47296" customFormat="1" x14ac:dyDescent="0.25"/>
    <row r="47297" customFormat="1" x14ac:dyDescent="0.25"/>
    <row r="47298" customFormat="1" x14ac:dyDescent="0.25"/>
    <row r="47299" customFormat="1" x14ac:dyDescent="0.25"/>
    <row r="47300" customFormat="1" x14ac:dyDescent="0.25"/>
    <row r="47301" customFormat="1" x14ac:dyDescent="0.25"/>
    <row r="47302" customFormat="1" x14ac:dyDescent="0.25"/>
    <row r="47303" customFormat="1" x14ac:dyDescent="0.25"/>
    <row r="47304" customFormat="1" x14ac:dyDescent="0.25"/>
    <row r="47305" customFormat="1" x14ac:dyDescent="0.25"/>
    <row r="47306" customFormat="1" x14ac:dyDescent="0.25"/>
    <row r="47307" customFormat="1" x14ac:dyDescent="0.25"/>
    <row r="47308" customFormat="1" x14ac:dyDescent="0.25"/>
    <row r="47309" customFormat="1" x14ac:dyDescent="0.25"/>
    <row r="47310" customFormat="1" x14ac:dyDescent="0.25"/>
    <row r="47311" customFormat="1" x14ac:dyDescent="0.25"/>
    <row r="47312" customFormat="1" x14ac:dyDescent="0.25"/>
    <row r="47313" customFormat="1" x14ac:dyDescent="0.25"/>
    <row r="47314" customFormat="1" x14ac:dyDescent="0.25"/>
    <row r="47315" customFormat="1" x14ac:dyDescent="0.25"/>
    <row r="47316" customFormat="1" x14ac:dyDescent="0.25"/>
    <row r="47317" customFormat="1" x14ac:dyDescent="0.25"/>
    <row r="47318" customFormat="1" x14ac:dyDescent="0.25"/>
    <row r="47319" customFormat="1" x14ac:dyDescent="0.25"/>
    <row r="47320" customFormat="1" x14ac:dyDescent="0.25"/>
    <row r="47321" customFormat="1" x14ac:dyDescent="0.25"/>
    <row r="47322" customFormat="1" x14ac:dyDescent="0.25"/>
    <row r="47323" customFormat="1" x14ac:dyDescent="0.25"/>
    <row r="47324" customFormat="1" x14ac:dyDescent="0.25"/>
    <row r="47325" customFormat="1" x14ac:dyDescent="0.25"/>
    <row r="47326" customFormat="1" x14ac:dyDescent="0.25"/>
    <row r="47327" customFormat="1" x14ac:dyDescent="0.25"/>
    <row r="47328" customFormat="1" x14ac:dyDescent="0.25"/>
    <row r="47329" customFormat="1" x14ac:dyDescent="0.25"/>
    <row r="47330" customFormat="1" x14ac:dyDescent="0.25"/>
    <row r="47331" customFormat="1" x14ac:dyDescent="0.25"/>
    <row r="47332" customFormat="1" x14ac:dyDescent="0.25"/>
    <row r="47333" customFormat="1" x14ac:dyDescent="0.25"/>
    <row r="47334" customFormat="1" x14ac:dyDescent="0.25"/>
    <row r="47335" customFormat="1" x14ac:dyDescent="0.25"/>
    <row r="47336" customFormat="1" x14ac:dyDescent="0.25"/>
    <row r="47337" customFormat="1" x14ac:dyDescent="0.25"/>
    <row r="47338" customFormat="1" x14ac:dyDescent="0.25"/>
    <row r="47339" customFormat="1" x14ac:dyDescent="0.25"/>
    <row r="47340" customFormat="1" x14ac:dyDescent="0.25"/>
    <row r="47341" customFormat="1" x14ac:dyDescent="0.25"/>
    <row r="47342" customFormat="1" x14ac:dyDescent="0.25"/>
    <row r="47343" customFormat="1" x14ac:dyDescent="0.25"/>
    <row r="47344" customFormat="1" x14ac:dyDescent="0.25"/>
    <row r="47345" customFormat="1" x14ac:dyDescent="0.25"/>
    <row r="47346" customFormat="1" x14ac:dyDescent="0.25"/>
    <row r="47347" customFormat="1" x14ac:dyDescent="0.25"/>
    <row r="47348" customFormat="1" x14ac:dyDescent="0.25"/>
    <row r="47349" customFormat="1" x14ac:dyDescent="0.25"/>
    <row r="47350" customFormat="1" x14ac:dyDescent="0.25"/>
    <row r="47351" customFormat="1" x14ac:dyDescent="0.25"/>
    <row r="47352" customFormat="1" x14ac:dyDescent="0.25"/>
    <row r="47353" customFormat="1" x14ac:dyDescent="0.25"/>
    <row r="47354" customFormat="1" x14ac:dyDescent="0.25"/>
    <row r="47355" customFormat="1" x14ac:dyDescent="0.25"/>
    <row r="47356" customFormat="1" x14ac:dyDescent="0.25"/>
    <row r="47357" customFormat="1" x14ac:dyDescent="0.25"/>
    <row r="47358" customFormat="1" x14ac:dyDescent="0.25"/>
    <row r="47359" customFormat="1" x14ac:dyDescent="0.25"/>
    <row r="47360" customFormat="1" x14ac:dyDescent="0.25"/>
    <row r="47361" customFormat="1" x14ac:dyDescent="0.25"/>
    <row r="47362" customFormat="1" x14ac:dyDescent="0.25"/>
    <row r="47363" customFormat="1" x14ac:dyDescent="0.25"/>
    <row r="47364" customFormat="1" x14ac:dyDescent="0.25"/>
    <row r="47365" customFormat="1" x14ac:dyDescent="0.25"/>
    <row r="47366" customFormat="1" x14ac:dyDescent="0.25"/>
    <row r="47367" customFormat="1" x14ac:dyDescent="0.25"/>
    <row r="47368" customFormat="1" x14ac:dyDescent="0.25"/>
    <row r="47369" customFormat="1" x14ac:dyDescent="0.25"/>
    <row r="47370" customFormat="1" x14ac:dyDescent="0.25"/>
    <row r="47371" customFormat="1" x14ac:dyDescent="0.25"/>
    <row r="47372" customFormat="1" x14ac:dyDescent="0.25"/>
    <row r="47373" customFormat="1" x14ac:dyDescent="0.25"/>
    <row r="47374" customFormat="1" x14ac:dyDescent="0.25"/>
    <row r="47375" customFormat="1" x14ac:dyDescent="0.25"/>
    <row r="47376" customFormat="1" x14ac:dyDescent="0.25"/>
    <row r="47377" customFormat="1" x14ac:dyDescent="0.25"/>
    <row r="47378" customFormat="1" x14ac:dyDescent="0.25"/>
    <row r="47379" customFormat="1" x14ac:dyDescent="0.25"/>
    <row r="47380" customFormat="1" x14ac:dyDescent="0.25"/>
    <row r="47381" customFormat="1" x14ac:dyDescent="0.25"/>
    <row r="47382" customFormat="1" x14ac:dyDescent="0.25"/>
    <row r="47383" customFormat="1" x14ac:dyDescent="0.25"/>
    <row r="47384" customFormat="1" x14ac:dyDescent="0.25"/>
    <row r="47385" customFormat="1" x14ac:dyDescent="0.25"/>
    <row r="47386" customFormat="1" x14ac:dyDescent="0.25"/>
    <row r="47387" customFormat="1" x14ac:dyDescent="0.25"/>
    <row r="47388" customFormat="1" x14ac:dyDescent="0.25"/>
    <row r="47389" customFormat="1" x14ac:dyDescent="0.25"/>
    <row r="47390" customFormat="1" x14ac:dyDescent="0.25"/>
    <row r="47391" customFormat="1" x14ac:dyDescent="0.25"/>
    <row r="47392" customFormat="1" x14ac:dyDescent="0.25"/>
    <row r="47393" customFormat="1" x14ac:dyDescent="0.25"/>
    <row r="47394" customFormat="1" x14ac:dyDescent="0.25"/>
    <row r="47395" customFormat="1" x14ac:dyDescent="0.25"/>
    <row r="47396" customFormat="1" x14ac:dyDescent="0.25"/>
    <row r="47397" customFormat="1" x14ac:dyDescent="0.25"/>
    <row r="47398" customFormat="1" x14ac:dyDescent="0.25"/>
    <row r="47399" customFormat="1" x14ac:dyDescent="0.25"/>
    <row r="47400" customFormat="1" x14ac:dyDescent="0.25"/>
    <row r="47401" customFormat="1" x14ac:dyDescent="0.25"/>
    <row r="47402" customFormat="1" x14ac:dyDescent="0.25"/>
    <row r="47403" customFormat="1" x14ac:dyDescent="0.25"/>
    <row r="47404" customFormat="1" x14ac:dyDescent="0.25"/>
    <row r="47405" customFormat="1" x14ac:dyDescent="0.25"/>
    <row r="47406" customFormat="1" x14ac:dyDescent="0.25"/>
    <row r="47407" customFormat="1" x14ac:dyDescent="0.25"/>
    <row r="47408" customFormat="1" x14ac:dyDescent="0.25"/>
    <row r="47409" customFormat="1" x14ac:dyDescent="0.25"/>
    <row r="47410" customFormat="1" x14ac:dyDescent="0.25"/>
    <row r="47411" customFormat="1" x14ac:dyDescent="0.25"/>
    <row r="47412" customFormat="1" x14ac:dyDescent="0.25"/>
    <row r="47413" customFormat="1" x14ac:dyDescent="0.25"/>
    <row r="47414" customFormat="1" x14ac:dyDescent="0.25"/>
    <row r="47415" customFormat="1" x14ac:dyDescent="0.25"/>
    <row r="47416" customFormat="1" x14ac:dyDescent="0.25"/>
    <row r="47417" customFormat="1" x14ac:dyDescent="0.25"/>
    <row r="47418" customFormat="1" x14ac:dyDescent="0.25"/>
    <row r="47419" customFormat="1" x14ac:dyDescent="0.25"/>
    <row r="47420" customFormat="1" x14ac:dyDescent="0.25"/>
    <row r="47421" customFormat="1" x14ac:dyDescent="0.25"/>
    <row r="47422" customFormat="1" x14ac:dyDescent="0.25"/>
    <row r="47423" customFormat="1" x14ac:dyDescent="0.25"/>
    <row r="47424" customFormat="1" x14ac:dyDescent="0.25"/>
    <row r="47425" customFormat="1" x14ac:dyDescent="0.25"/>
    <row r="47426" customFormat="1" x14ac:dyDescent="0.25"/>
    <row r="47427" customFormat="1" x14ac:dyDescent="0.25"/>
    <row r="47428" customFormat="1" x14ac:dyDescent="0.25"/>
    <row r="47429" customFormat="1" x14ac:dyDescent="0.25"/>
    <row r="47430" customFormat="1" x14ac:dyDescent="0.25"/>
    <row r="47431" customFormat="1" x14ac:dyDescent="0.25"/>
    <row r="47432" customFormat="1" x14ac:dyDescent="0.25"/>
    <row r="47433" customFormat="1" x14ac:dyDescent="0.25"/>
    <row r="47434" customFormat="1" x14ac:dyDescent="0.25"/>
    <row r="47435" customFormat="1" x14ac:dyDescent="0.25"/>
    <row r="47436" customFormat="1" x14ac:dyDescent="0.25"/>
    <row r="47437" customFormat="1" x14ac:dyDescent="0.25"/>
    <row r="47438" customFormat="1" x14ac:dyDescent="0.25"/>
    <row r="47439" customFormat="1" x14ac:dyDescent="0.25"/>
    <row r="47440" customFormat="1" x14ac:dyDescent="0.25"/>
    <row r="47441" customFormat="1" x14ac:dyDescent="0.25"/>
    <row r="47442" customFormat="1" x14ac:dyDescent="0.25"/>
    <row r="47443" customFormat="1" x14ac:dyDescent="0.25"/>
    <row r="47444" customFormat="1" x14ac:dyDescent="0.25"/>
    <row r="47445" customFormat="1" x14ac:dyDescent="0.25"/>
    <row r="47446" customFormat="1" x14ac:dyDescent="0.25"/>
    <row r="47447" customFormat="1" x14ac:dyDescent="0.25"/>
    <row r="47448" customFormat="1" x14ac:dyDescent="0.25"/>
    <row r="47449" customFormat="1" x14ac:dyDescent="0.25"/>
    <row r="47450" customFormat="1" x14ac:dyDescent="0.25"/>
    <row r="47451" customFormat="1" x14ac:dyDescent="0.25"/>
    <row r="47452" customFormat="1" x14ac:dyDescent="0.25"/>
    <row r="47453" customFormat="1" x14ac:dyDescent="0.25"/>
    <row r="47454" customFormat="1" x14ac:dyDescent="0.25"/>
    <row r="47455" customFormat="1" x14ac:dyDescent="0.25"/>
    <row r="47456" customFormat="1" x14ac:dyDescent="0.25"/>
    <row r="47457" customFormat="1" x14ac:dyDescent="0.25"/>
    <row r="47458" customFormat="1" x14ac:dyDescent="0.25"/>
    <row r="47459" customFormat="1" x14ac:dyDescent="0.25"/>
    <row r="47460" customFormat="1" x14ac:dyDescent="0.25"/>
    <row r="47461" customFormat="1" x14ac:dyDescent="0.25"/>
    <row r="47462" customFormat="1" x14ac:dyDescent="0.25"/>
    <row r="47463" customFormat="1" x14ac:dyDescent="0.25"/>
    <row r="47464" customFormat="1" x14ac:dyDescent="0.25"/>
    <row r="47465" customFormat="1" x14ac:dyDescent="0.25"/>
    <row r="47466" customFormat="1" x14ac:dyDescent="0.25"/>
    <row r="47467" customFormat="1" x14ac:dyDescent="0.25"/>
    <row r="47468" customFormat="1" x14ac:dyDescent="0.25"/>
    <row r="47469" customFormat="1" x14ac:dyDescent="0.25"/>
    <row r="47470" customFormat="1" x14ac:dyDescent="0.25"/>
    <row r="47471" customFormat="1" x14ac:dyDescent="0.25"/>
    <row r="47472" customFormat="1" x14ac:dyDescent="0.25"/>
    <row r="47473" customFormat="1" x14ac:dyDescent="0.25"/>
    <row r="47474" customFormat="1" x14ac:dyDescent="0.25"/>
    <row r="47475" customFormat="1" x14ac:dyDescent="0.25"/>
    <row r="47476" customFormat="1" x14ac:dyDescent="0.25"/>
    <row r="47477" customFormat="1" x14ac:dyDescent="0.25"/>
    <row r="47478" customFormat="1" x14ac:dyDescent="0.25"/>
    <row r="47479" customFormat="1" x14ac:dyDescent="0.25"/>
    <row r="47480" customFormat="1" x14ac:dyDescent="0.25"/>
    <row r="47481" customFormat="1" x14ac:dyDescent="0.25"/>
    <row r="47482" customFormat="1" x14ac:dyDescent="0.25"/>
    <row r="47483" customFormat="1" x14ac:dyDescent="0.25"/>
    <row r="47484" customFormat="1" x14ac:dyDescent="0.25"/>
    <row r="47485" customFormat="1" x14ac:dyDescent="0.25"/>
    <row r="47486" customFormat="1" x14ac:dyDescent="0.25"/>
    <row r="47487" customFormat="1" x14ac:dyDescent="0.25"/>
    <row r="47488" customFormat="1" x14ac:dyDescent="0.25"/>
    <row r="47489" customFormat="1" x14ac:dyDescent="0.25"/>
    <row r="47490" customFormat="1" x14ac:dyDescent="0.25"/>
    <row r="47491" customFormat="1" x14ac:dyDescent="0.25"/>
    <row r="47492" customFormat="1" x14ac:dyDescent="0.25"/>
    <row r="47493" customFormat="1" x14ac:dyDescent="0.25"/>
    <row r="47494" customFormat="1" x14ac:dyDescent="0.25"/>
    <row r="47495" customFormat="1" x14ac:dyDescent="0.25"/>
    <row r="47496" customFormat="1" x14ac:dyDescent="0.25"/>
    <row r="47497" customFormat="1" x14ac:dyDescent="0.25"/>
    <row r="47498" customFormat="1" x14ac:dyDescent="0.25"/>
    <row r="47499" customFormat="1" x14ac:dyDescent="0.25"/>
    <row r="47500" customFormat="1" x14ac:dyDescent="0.25"/>
    <row r="47501" customFormat="1" x14ac:dyDescent="0.25"/>
    <row r="47502" customFormat="1" x14ac:dyDescent="0.25"/>
    <row r="47503" customFormat="1" x14ac:dyDescent="0.25"/>
    <row r="47504" customFormat="1" x14ac:dyDescent="0.25"/>
    <row r="47505" customFormat="1" x14ac:dyDescent="0.25"/>
    <row r="47506" customFormat="1" x14ac:dyDescent="0.25"/>
    <row r="47507" customFormat="1" x14ac:dyDescent="0.25"/>
    <row r="47508" customFormat="1" x14ac:dyDescent="0.25"/>
    <row r="47509" customFormat="1" x14ac:dyDescent="0.25"/>
    <row r="47510" customFormat="1" x14ac:dyDescent="0.25"/>
    <row r="47511" customFormat="1" x14ac:dyDescent="0.25"/>
    <row r="47512" customFormat="1" x14ac:dyDescent="0.25"/>
    <row r="47513" customFormat="1" x14ac:dyDescent="0.25"/>
    <row r="47514" customFormat="1" x14ac:dyDescent="0.25"/>
    <row r="47515" customFormat="1" x14ac:dyDescent="0.25"/>
    <row r="47516" customFormat="1" x14ac:dyDescent="0.25"/>
    <row r="47517" customFormat="1" x14ac:dyDescent="0.25"/>
    <row r="47518" customFormat="1" x14ac:dyDescent="0.25"/>
    <row r="47519" customFormat="1" x14ac:dyDescent="0.25"/>
    <row r="47520" customFormat="1" x14ac:dyDescent="0.25"/>
    <row r="47521" customFormat="1" x14ac:dyDescent="0.25"/>
    <row r="47522" customFormat="1" x14ac:dyDescent="0.25"/>
    <row r="47523" customFormat="1" x14ac:dyDescent="0.25"/>
    <row r="47524" customFormat="1" x14ac:dyDescent="0.25"/>
    <row r="47525" customFormat="1" x14ac:dyDescent="0.25"/>
    <row r="47526" customFormat="1" x14ac:dyDescent="0.25"/>
    <row r="47527" customFormat="1" x14ac:dyDescent="0.25"/>
    <row r="47528" customFormat="1" x14ac:dyDescent="0.25"/>
    <row r="47529" customFormat="1" x14ac:dyDescent="0.25"/>
    <row r="47530" customFormat="1" x14ac:dyDescent="0.25"/>
    <row r="47531" customFormat="1" x14ac:dyDescent="0.25"/>
    <row r="47532" customFormat="1" x14ac:dyDescent="0.25"/>
    <row r="47533" customFormat="1" x14ac:dyDescent="0.25"/>
    <row r="47534" customFormat="1" x14ac:dyDescent="0.25"/>
    <row r="47535" customFormat="1" x14ac:dyDescent="0.25"/>
    <row r="47536" customFormat="1" x14ac:dyDescent="0.25"/>
    <row r="47537" customFormat="1" x14ac:dyDescent="0.25"/>
    <row r="47538" customFormat="1" x14ac:dyDescent="0.25"/>
    <row r="47539" customFormat="1" x14ac:dyDescent="0.25"/>
    <row r="47540" customFormat="1" x14ac:dyDescent="0.25"/>
    <row r="47541" customFormat="1" x14ac:dyDescent="0.25"/>
    <row r="47542" customFormat="1" x14ac:dyDescent="0.25"/>
    <row r="47543" customFormat="1" x14ac:dyDescent="0.25"/>
    <row r="47544" customFormat="1" x14ac:dyDescent="0.25"/>
    <row r="47545" customFormat="1" x14ac:dyDescent="0.25"/>
    <row r="47546" customFormat="1" x14ac:dyDescent="0.25"/>
    <row r="47547" customFormat="1" x14ac:dyDescent="0.25"/>
    <row r="47548" customFormat="1" x14ac:dyDescent="0.25"/>
    <row r="47549" customFormat="1" x14ac:dyDescent="0.25"/>
    <row r="47550" customFormat="1" x14ac:dyDescent="0.25"/>
    <row r="47551" customFormat="1" x14ac:dyDescent="0.25"/>
    <row r="47552" customFormat="1" x14ac:dyDescent="0.25"/>
    <row r="47553" customFormat="1" x14ac:dyDescent="0.25"/>
    <row r="47554" customFormat="1" x14ac:dyDescent="0.25"/>
    <row r="47555" customFormat="1" x14ac:dyDescent="0.25"/>
    <row r="47556" customFormat="1" x14ac:dyDescent="0.25"/>
    <row r="47557" customFormat="1" x14ac:dyDescent="0.25"/>
    <row r="47558" customFormat="1" x14ac:dyDescent="0.25"/>
    <row r="47559" customFormat="1" x14ac:dyDescent="0.25"/>
    <row r="47560" customFormat="1" x14ac:dyDescent="0.25"/>
    <row r="47561" customFormat="1" x14ac:dyDescent="0.25"/>
    <row r="47562" customFormat="1" x14ac:dyDescent="0.25"/>
    <row r="47563" customFormat="1" x14ac:dyDescent="0.25"/>
    <row r="47564" customFormat="1" x14ac:dyDescent="0.25"/>
    <row r="47565" customFormat="1" x14ac:dyDescent="0.25"/>
    <row r="47566" customFormat="1" x14ac:dyDescent="0.25"/>
    <row r="47567" customFormat="1" x14ac:dyDescent="0.25"/>
    <row r="47568" customFormat="1" x14ac:dyDescent="0.25"/>
    <row r="47569" customFormat="1" x14ac:dyDescent="0.25"/>
    <row r="47570" customFormat="1" x14ac:dyDescent="0.25"/>
    <row r="47571" customFormat="1" x14ac:dyDescent="0.25"/>
    <row r="47572" customFormat="1" x14ac:dyDescent="0.25"/>
    <row r="47573" customFormat="1" x14ac:dyDescent="0.25"/>
    <row r="47574" customFormat="1" x14ac:dyDescent="0.25"/>
    <row r="47575" customFormat="1" x14ac:dyDescent="0.25"/>
    <row r="47576" customFormat="1" x14ac:dyDescent="0.25"/>
    <row r="47577" customFormat="1" x14ac:dyDescent="0.25"/>
    <row r="47578" customFormat="1" x14ac:dyDescent="0.25"/>
    <row r="47579" customFormat="1" x14ac:dyDescent="0.25"/>
    <row r="47580" customFormat="1" x14ac:dyDescent="0.25"/>
    <row r="47581" customFormat="1" x14ac:dyDescent="0.25"/>
    <row r="47582" customFormat="1" x14ac:dyDescent="0.25"/>
    <row r="47583" customFormat="1" x14ac:dyDescent="0.25"/>
    <row r="47584" customFormat="1" x14ac:dyDescent="0.25"/>
    <row r="47585" customFormat="1" x14ac:dyDescent="0.25"/>
    <row r="47586" customFormat="1" x14ac:dyDescent="0.25"/>
    <row r="47587" customFormat="1" x14ac:dyDescent="0.25"/>
    <row r="47588" customFormat="1" x14ac:dyDescent="0.25"/>
    <row r="47589" customFormat="1" x14ac:dyDescent="0.25"/>
    <row r="47590" customFormat="1" x14ac:dyDescent="0.25"/>
    <row r="47591" customFormat="1" x14ac:dyDescent="0.25"/>
    <row r="47592" customFormat="1" x14ac:dyDescent="0.25"/>
    <row r="47593" customFormat="1" x14ac:dyDescent="0.25"/>
    <row r="47594" customFormat="1" x14ac:dyDescent="0.25"/>
    <row r="47595" customFormat="1" x14ac:dyDescent="0.25"/>
    <row r="47596" customFormat="1" x14ac:dyDescent="0.25"/>
    <row r="47597" customFormat="1" x14ac:dyDescent="0.25"/>
    <row r="47598" customFormat="1" x14ac:dyDescent="0.25"/>
    <row r="47599" customFormat="1" x14ac:dyDescent="0.25"/>
    <row r="47600" customFormat="1" x14ac:dyDescent="0.25"/>
    <row r="47601" customFormat="1" x14ac:dyDescent="0.25"/>
    <row r="47602" customFormat="1" x14ac:dyDescent="0.25"/>
    <row r="47603" customFormat="1" x14ac:dyDescent="0.25"/>
    <row r="47604" customFormat="1" x14ac:dyDescent="0.25"/>
    <row r="47605" customFormat="1" x14ac:dyDescent="0.25"/>
    <row r="47606" customFormat="1" x14ac:dyDescent="0.25"/>
    <row r="47607" customFormat="1" x14ac:dyDescent="0.25"/>
    <row r="47608" customFormat="1" x14ac:dyDescent="0.25"/>
    <row r="47609" customFormat="1" x14ac:dyDescent="0.25"/>
    <row r="47610" customFormat="1" x14ac:dyDescent="0.25"/>
    <row r="47611" customFormat="1" x14ac:dyDescent="0.25"/>
    <row r="47612" customFormat="1" x14ac:dyDescent="0.25"/>
    <row r="47613" customFormat="1" x14ac:dyDescent="0.25"/>
    <row r="47614" customFormat="1" x14ac:dyDescent="0.25"/>
    <row r="47615" customFormat="1" x14ac:dyDescent="0.25"/>
    <row r="47616" customFormat="1" x14ac:dyDescent="0.25"/>
    <row r="47617" customFormat="1" x14ac:dyDescent="0.25"/>
    <row r="47618" customFormat="1" x14ac:dyDescent="0.25"/>
    <row r="47619" customFormat="1" x14ac:dyDescent="0.25"/>
    <row r="47620" customFormat="1" x14ac:dyDescent="0.25"/>
    <row r="47621" customFormat="1" x14ac:dyDescent="0.25"/>
    <row r="47622" customFormat="1" x14ac:dyDescent="0.25"/>
    <row r="47623" customFormat="1" x14ac:dyDescent="0.25"/>
    <row r="47624" customFormat="1" x14ac:dyDescent="0.25"/>
    <row r="47625" customFormat="1" x14ac:dyDescent="0.25"/>
    <row r="47626" customFormat="1" x14ac:dyDescent="0.25"/>
    <row r="47627" customFormat="1" x14ac:dyDescent="0.25"/>
    <row r="47628" customFormat="1" x14ac:dyDescent="0.25"/>
    <row r="47629" customFormat="1" x14ac:dyDescent="0.25"/>
    <row r="47630" customFormat="1" x14ac:dyDescent="0.25"/>
    <row r="47631" customFormat="1" x14ac:dyDescent="0.25"/>
    <row r="47632" customFormat="1" x14ac:dyDescent="0.25"/>
    <row r="47633" customFormat="1" x14ac:dyDescent="0.25"/>
    <row r="47634" customFormat="1" x14ac:dyDescent="0.25"/>
    <row r="47635" customFormat="1" x14ac:dyDescent="0.25"/>
    <row r="47636" customFormat="1" x14ac:dyDescent="0.25"/>
    <row r="47637" customFormat="1" x14ac:dyDescent="0.25"/>
    <row r="47638" customFormat="1" x14ac:dyDescent="0.25"/>
    <row r="47639" customFormat="1" x14ac:dyDescent="0.25"/>
    <row r="47640" customFormat="1" x14ac:dyDescent="0.25"/>
    <row r="47641" customFormat="1" x14ac:dyDescent="0.25"/>
    <row r="47642" customFormat="1" x14ac:dyDescent="0.25"/>
    <row r="47643" customFormat="1" x14ac:dyDescent="0.25"/>
    <row r="47644" customFormat="1" x14ac:dyDescent="0.25"/>
    <row r="47645" customFormat="1" x14ac:dyDescent="0.25"/>
    <row r="47646" customFormat="1" x14ac:dyDescent="0.25"/>
    <row r="47647" customFormat="1" x14ac:dyDescent="0.25"/>
    <row r="47648" customFormat="1" x14ac:dyDescent="0.25"/>
    <row r="47649" customFormat="1" x14ac:dyDescent="0.25"/>
    <row r="47650" customFormat="1" x14ac:dyDescent="0.25"/>
    <row r="47651" customFormat="1" x14ac:dyDescent="0.25"/>
    <row r="47652" customFormat="1" x14ac:dyDescent="0.25"/>
    <row r="47653" customFormat="1" x14ac:dyDescent="0.25"/>
    <row r="47654" customFormat="1" x14ac:dyDescent="0.25"/>
    <row r="47655" customFormat="1" x14ac:dyDescent="0.25"/>
    <row r="47656" customFormat="1" x14ac:dyDescent="0.25"/>
    <row r="47657" customFormat="1" x14ac:dyDescent="0.25"/>
    <row r="47658" customFormat="1" x14ac:dyDescent="0.25"/>
    <row r="47659" customFormat="1" x14ac:dyDescent="0.25"/>
    <row r="47660" customFormat="1" x14ac:dyDescent="0.25"/>
    <row r="47661" customFormat="1" x14ac:dyDescent="0.25"/>
    <row r="47662" customFormat="1" x14ac:dyDescent="0.25"/>
    <row r="47663" customFormat="1" x14ac:dyDescent="0.25"/>
    <row r="47664" customFormat="1" x14ac:dyDescent="0.25"/>
    <row r="47665" customFormat="1" x14ac:dyDescent="0.25"/>
    <row r="47666" customFormat="1" x14ac:dyDescent="0.25"/>
    <row r="47667" customFormat="1" x14ac:dyDescent="0.25"/>
    <row r="47668" customFormat="1" x14ac:dyDescent="0.25"/>
    <row r="47669" customFormat="1" x14ac:dyDescent="0.25"/>
    <row r="47670" customFormat="1" x14ac:dyDescent="0.25"/>
    <row r="47671" customFormat="1" x14ac:dyDescent="0.25"/>
    <row r="47672" customFormat="1" x14ac:dyDescent="0.25"/>
    <row r="47673" customFormat="1" x14ac:dyDescent="0.25"/>
    <row r="47674" customFormat="1" x14ac:dyDescent="0.25"/>
    <row r="47675" customFormat="1" x14ac:dyDescent="0.25"/>
    <row r="47676" customFormat="1" x14ac:dyDescent="0.25"/>
    <row r="47677" customFormat="1" x14ac:dyDescent="0.25"/>
    <row r="47678" customFormat="1" x14ac:dyDescent="0.25"/>
    <row r="47679" customFormat="1" x14ac:dyDescent="0.25"/>
    <row r="47680" customFormat="1" x14ac:dyDescent="0.25"/>
    <row r="47681" customFormat="1" x14ac:dyDescent="0.25"/>
    <row r="47682" customFormat="1" x14ac:dyDescent="0.25"/>
    <row r="47683" customFormat="1" x14ac:dyDescent="0.25"/>
    <row r="47684" customFormat="1" x14ac:dyDescent="0.25"/>
    <row r="47685" customFormat="1" x14ac:dyDescent="0.25"/>
    <row r="47686" customFormat="1" x14ac:dyDescent="0.25"/>
    <row r="47687" customFormat="1" x14ac:dyDescent="0.25"/>
    <row r="47688" customFormat="1" x14ac:dyDescent="0.25"/>
    <row r="47689" customFormat="1" x14ac:dyDescent="0.25"/>
    <row r="47690" customFormat="1" x14ac:dyDescent="0.25"/>
    <row r="47691" customFormat="1" x14ac:dyDescent="0.25"/>
    <row r="47692" customFormat="1" x14ac:dyDescent="0.25"/>
    <row r="47693" customFormat="1" x14ac:dyDescent="0.25"/>
    <row r="47694" customFormat="1" x14ac:dyDescent="0.25"/>
    <row r="47695" customFormat="1" x14ac:dyDescent="0.25"/>
    <row r="47696" customFormat="1" x14ac:dyDescent="0.25"/>
    <row r="47697" customFormat="1" x14ac:dyDescent="0.25"/>
    <row r="47698" customFormat="1" x14ac:dyDescent="0.25"/>
    <row r="47699" customFormat="1" x14ac:dyDescent="0.25"/>
    <row r="47700" customFormat="1" x14ac:dyDescent="0.25"/>
    <row r="47701" customFormat="1" x14ac:dyDescent="0.25"/>
    <row r="47702" customFormat="1" x14ac:dyDescent="0.25"/>
    <row r="47703" customFormat="1" x14ac:dyDescent="0.25"/>
    <row r="47704" customFormat="1" x14ac:dyDescent="0.25"/>
    <row r="47705" customFormat="1" x14ac:dyDescent="0.25"/>
    <row r="47706" customFormat="1" x14ac:dyDescent="0.25"/>
    <row r="47707" customFormat="1" x14ac:dyDescent="0.25"/>
    <row r="47708" customFormat="1" x14ac:dyDescent="0.25"/>
    <row r="47709" customFormat="1" x14ac:dyDescent="0.25"/>
    <row r="47710" customFormat="1" x14ac:dyDescent="0.25"/>
    <row r="47711" customFormat="1" x14ac:dyDescent="0.25"/>
    <row r="47712" customFormat="1" x14ac:dyDescent="0.25"/>
    <row r="47713" customFormat="1" x14ac:dyDescent="0.25"/>
    <row r="47714" customFormat="1" x14ac:dyDescent="0.25"/>
    <row r="47715" customFormat="1" x14ac:dyDescent="0.25"/>
    <row r="47716" customFormat="1" x14ac:dyDescent="0.25"/>
    <row r="47717" customFormat="1" x14ac:dyDescent="0.25"/>
    <row r="47718" customFormat="1" x14ac:dyDescent="0.25"/>
    <row r="47719" customFormat="1" x14ac:dyDescent="0.25"/>
    <row r="47720" customFormat="1" x14ac:dyDescent="0.25"/>
    <row r="47721" customFormat="1" x14ac:dyDescent="0.25"/>
    <row r="47722" customFormat="1" x14ac:dyDescent="0.25"/>
    <row r="47723" customFormat="1" x14ac:dyDescent="0.25"/>
    <row r="47724" customFormat="1" x14ac:dyDescent="0.25"/>
    <row r="47725" customFormat="1" x14ac:dyDescent="0.25"/>
    <row r="47726" customFormat="1" x14ac:dyDescent="0.25"/>
    <row r="47727" customFormat="1" x14ac:dyDescent="0.25"/>
    <row r="47728" customFormat="1" x14ac:dyDescent="0.25"/>
    <row r="47729" customFormat="1" x14ac:dyDescent="0.25"/>
    <row r="47730" customFormat="1" x14ac:dyDescent="0.25"/>
    <row r="47731" customFormat="1" x14ac:dyDescent="0.25"/>
    <row r="47732" customFormat="1" x14ac:dyDescent="0.25"/>
    <row r="47733" customFormat="1" x14ac:dyDescent="0.25"/>
    <row r="47734" customFormat="1" x14ac:dyDescent="0.25"/>
    <row r="47735" customFormat="1" x14ac:dyDescent="0.25"/>
    <row r="47736" customFormat="1" x14ac:dyDescent="0.25"/>
    <row r="47737" customFormat="1" x14ac:dyDescent="0.25"/>
    <row r="47738" customFormat="1" x14ac:dyDescent="0.25"/>
    <row r="47739" customFormat="1" x14ac:dyDescent="0.25"/>
    <row r="47740" customFormat="1" x14ac:dyDescent="0.25"/>
    <row r="47741" customFormat="1" x14ac:dyDescent="0.25"/>
    <row r="47742" customFormat="1" x14ac:dyDescent="0.25"/>
    <row r="47743" customFormat="1" x14ac:dyDescent="0.25"/>
    <row r="47744" customFormat="1" x14ac:dyDescent="0.25"/>
    <row r="47745" customFormat="1" x14ac:dyDescent="0.25"/>
    <row r="47746" customFormat="1" x14ac:dyDescent="0.25"/>
    <row r="47747" customFormat="1" x14ac:dyDescent="0.25"/>
    <row r="47748" customFormat="1" x14ac:dyDescent="0.25"/>
    <row r="47749" customFormat="1" x14ac:dyDescent="0.25"/>
    <row r="47750" customFormat="1" x14ac:dyDescent="0.25"/>
    <row r="47751" customFormat="1" x14ac:dyDescent="0.25"/>
    <row r="47752" customFormat="1" x14ac:dyDescent="0.25"/>
    <row r="47753" customFormat="1" x14ac:dyDescent="0.25"/>
    <row r="47754" customFormat="1" x14ac:dyDescent="0.25"/>
    <row r="47755" customFormat="1" x14ac:dyDescent="0.25"/>
    <row r="47756" customFormat="1" x14ac:dyDescent="0.25"/>
    <row r="47757" customFormat="1" x14ac:dyDescent="0.25"/>
    <row r="47758" customFormat="1" x14ac:dyDescent="0.25"/>
    <row r="47759" customFormat="1" x14ac:dyDescent="0.25"/>
    <row r="47760" customFormat="1" x14ac:dyDescent="0.25"/>
    <row r="47761" customFormat="1" x14ac:dyDescent="0.25"/>
    <row r="47762" customFormat="1" x14ac:dyDescent="0.25"/>
    <row r="47763" customFormat="1" x14ac:dyDescent="0.25"/>
    <row r="47764" customFormat="1" x14ac:dyDescent="0.25"/>
    <row r="47765" customFormat="1" x14ac:dyDescent="0.25"/>
    <row r="47766" customFormat="1" x14ac:dyDescent="0.25"/>
    <row r="47767" customFormat="1" x14ac:dyDescent="0.25"/>
    <row r="47768" customFormat="1" x14ac:dyDescent="0.25"/>
    <row r="47769" customFormat="1" x14ac:dyDescent="0.25"/>
    <row r="47770" customFormat="1" x14ac:dyDescent="0.25"/>
    <row r="47771" customFormat="1" x14ac:dyDescent="0.25"/>
    <row r="47772" customFormat="1" x14ac:dyDescent="0.25"/>
    <row r="47773" customFormat="1" x14ac:dyDescent="0.25"/>
    <row r="47774" customFormat="1" x14ac:dyDescent="0.25"/>
    <row r="47775" customFormat="1" x14ac:dyDescent="0.25"/>
    <row r="47776" customFormat="1" x14ac:dyDescent="0.25"/>
    <row r="47777" customFormat="1" x14ac:dyDescent="0.25"/>
    <row r="47778" customFormat="1" x14ac:dyDescent="0.25"/>
    <row r="47779" customFormat="1" x14ac:dyDescent="0.25"/>
    <row r="47780" customFormat="1" x14ac:dyDescent="0.25"/>
    <row r="47781" customFormat="1" x14ac:dyDescent="0.25"/>
    <row r="47782" customFormat="1" x14ac:dyDescent="0.25"/>
    <row r="47783" customFormat="1" x14ac:dyDescent="0.25"/>
    <row r="47784" customFormat="1" x14ac:dyDescent="0.25"/>
    <row r="47785" customFormat="1" x14ac:dyDescent="0.25"/>
    <row r="47786" customFormat="1" x14ac:dyDescent="0.25"/>
    <row r="47787" customFormat="1" x14ac:dyDescent="0.25"/>
    <row r="47788" customFormat="1" x14ac:dyDescent="0.25"/>
    <row r="47789" customFormat="1" x14ac:dyDescent="0.25"/>
    <row r="47790" customFormat="1" x14ac:dyDescent="0.25"/>
    <row r="47791" customFormat="1" x14ac:dyDescent="0.25"/>
    <row r="47792" customFormat="1" x14ac:dyDescent="0.25"/>
    <row r="47793" customFormat="1" x14ac:dyDescent="0.25"/>
    <row r="47794" customFormat="1" x14ac:dyDescent="0.25"/>
    <row r="47795" customFormat="1" x14ac:dyDescent="0.25"/>
    <row r="47796" customFormat="1" x14ac:dyDescent="0.25"/>
    <row r="47797" customFormat="1" x14ac:dyDescent="0.25"/>
    <row r="47798" customFormat="1" x14ac:dyDescent="0.25"/>
    <row r="47799" customFormat="1" x14ac:dyDescent="0.25"/>
    <row r="47800" customFormat="1" x14ac:dyDescent="0.25"/>
    <row r="47801" customFormat="1" x14ac:dyDescent="0.25"/>
    <row r="47802" customFormat="1" x14ac:dyDescent="0.25"/>
    <row r="47803" customFormat="1" x14ac:dyDescent="0.25"/>
    <row r="47804" customFormat="1" x14ac:dyDescent="0.25"/>
    <row r="47805" customFormat="1" x14ac:dyDescent="0.25"/>
    <row r="47806" customFormat="1" x14ac:dyDescent="0.25"/>
    <row r="47807" customFormat="1" x14ac:dyDescent="0.25"/>
    <row r="47808" customFormat="1" x14ac:dyDescent="0.25"/>
    <row r="47809" customFormat="1" x14ac:dyDescent="0.25"/>
    <row r="47810" customFormat="1" x14ac:dyDescent="0.25"/>
    <row r="47811" customFormat="1" x14ac:dyDescent="0.25"/>
    <row r="47812" customFormat="1" x14ac:dyDescent="0.25"/>
    <row r="47813" customFormat="1" x14ac:dyDescent="0.25"/>
    <row r="47814" customFormat="1" x14ac:dyDescent="0.25"/>
    <row r="47815" customFormat="1" x14ac:dyDescent="0.25"/>
    <row r="47816" customFormat="1" x14ac:dyDescent="0.25"/>
    <row r="47817" customFormat="1" x14ac:dyDescent="0.25"/>
    <row r="47818" customFormat="1" x14ac:dyDescent="0.25"/>
    <row r="47819" customFormat="1" x14ac:dyDescent="0.25"/>
    <row r="47820" customFormat="1" x14ac:dyDescent="0.25"/>
    <row r="47821" customFormat="1" x14ac:dyDescent="0.25"/>
    <row r="47822" customFormat="1" x14ac:dyDescent="0.25"/>
    <row r="47823" customFormat="1" x14ac:dyDescent="0.25"/>
    <row r="47824" customFormat="1" x14ac:dyDescent="0.25"/>
    <row r="47825" customFormat="1" x14ac:dyDescent="0.25"/>
    <row r="47826" customFormat="1" x14ac:dyDescent="0.25"/>
    <row r="47827" customFormat="1" x14ac:dyDescent="0.25"/>
    <row r="47828" customFormat="1" x14ac:dyDescent="0.25"/>
    <row r="47829" customFormat="1" x14ac:dyDescent="0.25"/>
    <row r="47830" customFormat="1" x14ac:dyDescent="0.25"/>
    <row r="47831" customFormat="1" x14ac:dyDescent="0.25"/>
    <row r="47832" customFormat="1" x14ac:dyDescent="0.25"/>
    <row r="47833" customFormat="1" x14ac:dyDescent="0.25"/>
    <row r="47834" customFormat="1" x14ac:dyDescent="0.25"/>
    <row r="47835" customFormat="1" x14ac:dyDescent="0.25"/>
    <row r="47836" customFormat="1" x14ac:dyDescent="0.25"/>
    <row r="47837" customFormat="1" x14ac:dyDescent="0.25"/>
    <row r="47838" customFormat="1" x14ac:dyDescent="0.25"/>
    <row r="47839" customFormat="1" x14ac:dyDescent="0.25"/>
    <row r="47840" customFormat="1" x14ac:dyDescent="0.25"/>
    <row r="47841" customFormat="1" x14ac:dyDescent="0.25"/>
    <row r="47842" customFormat="1" x14ac:dyDescent="0.25"/>
    <row r="47843" customFormat="1" x14ac:dyDescent="0.25"/>
    <row r="47844" customFormat="1" x14ac:dyDescent="0.25"/>
    <row r="47845" customFormat="1" x14ac:dyDescent="0.25"/>
    <row r="47846" customFormat="1" x14ac:dyDescent="0.25"/>
    <row r="47847" customFormat="1" x14ac:dyDescent="0.25"/>
    <row r="47848" customFormat="1" x14ac:dyDescent="0.25"/>
    <row r="47849" customFormat="1" x14ac:dyDescent="0.25"/>
    <row r="47850" customFormat="1" x14ac:dyDescent="0.25"/>
    <row r="47851" customFormat="1" x14ac:dyDescent="0.25"/>
    <row r="47852" customFormat="1" x14ac:dyDescent="0.25"/>
    <row r="47853" customFormat="1" x14ac:dyDescent="0.25"/>
    <row r="47854" customFormat="1" x14ac:dyDescent="0.25"/>
    <row r="47855" customFormat="1" x14ac:dyDescent="0.25"/>
    <row r="47856" customFormat="1" x14ac:dyDescent="0.25"/>
    <row r="47857" customFormat="1" x14ac:dyDescent="0.25"/>
    <row r="47858" customFormat="1" x14ac:dyDescent="0.25"/>
    <row r="47859" customFormat="1" x14ac:dyDescent="0.25"/>
    <row r="47860" customFormat="1" x14ac:dyDescent="0.25"/>
    <row r="47861" customFormat="1" x14ac:dyDescent="0.25"/>
    <row r="47862" customFormat="1" x14ac:dyDescent="0.25"/>
    <row r="47863" customFormat="1" x14ac:dyDescent="0.25"/>
    <row r="47864" customFormat="1" x14ac:dyDescent="0.25"/>
    <row r="47865" customFormat="1" x14ac:dyDescent="0.25"/>
    <row r="47866" customFormat="1" x14ac:dyDescent="0.25"/>
    <row r="47867" customFormat="1" x14ac:dyDescent="0.25"/>
    <row r="47868" customFormat="1" x14ac:dyDescent="0.25"/>
    <row r="47869" customFormat="1" x14ac:dyDescent="0.25"/>
    <row r="47870" customFormat="1" x14ac:dyDescent="0.25"/>
    <row r="47871" customFormat="1" x14ac:dyDescent="0.25"/>
    <row r="47872" customFormat="1" x14ac:dyDescent="0.25"/>
    <row r="47873" customFormat="1" x14ac:dyDescent="0.25"/>
    <row r="47874" customFormat="1" x14ac:dyDescent="0.25"/>
    <row r="47875" customFormat="1" x14ac:dyDescent="0.25"/>
    <row r="47876" customFormat="1" x14ac:dyDescent="0.25"/>
    <row r="47877" customFormat="1" x14ac:dyDescent="0.25"/>
    <row r="47878" customFormat="1" x14ac:dyDescent="0.25"/>
    <row r="47879" customFormat="1" x14ac:dyDescent="0.25"/>
    <row r="47880" customFormat="1" x14ac:dyDescent="0.25"/>
    <row r="47881" customFormat="1" x14ac:dyDescent="0.25"/>
    <row r="47882" customFormat="1" x14ac:dyDescent="0.25"/>
    <row r="47883" customFormat="1" x14ac:dyDescent="0.25"/>
    <row r="47884" customFormat="1" x14ac:dyDescent="0.25"/>
    <row r="47885" customFormat="1" x14ac:dyDescent="0.25"/>
    <row r="47886" customFormat="1" x14ac:dyDescent="0.25"/>
    <row r="47887" customFormat="1" x14ac:dyDescent="0.25"/>
    <row r="47888" customFormat="1" x14ac:dyDescent="0.25"/>
    <row r="47889" customFormat="1" x14ac:dyDescent="0.25"/>
    <row r="47890" customFormat="1" x14ac:dyDescent="0.25"/>
    <row r="47891" customFormat="1" x14ac:dyDescent="0.25"/>
    <row r="47892" customFormat="1" x14ac:dyDescent="0.25"/>
    <row r="47893" customFormat="1" x14ac:dyDescent="0.25"/>
    <row r="47894" customFormat="1" x14ac:dyDescent="0.25"/>
    <row r="47895" customFormat="1" x14ac:dyDescent="0.25"/>
    <row r="47896" customFormat="1" x14ac:dyDescent="0.25"/>
    <row r="47897" customFormat="1" x14ac:dyDescent="0.25"/>
    <row r="47898" customFormat="1" x14ac:dyDescent="0.25"/>
    <row r="47899" customFormat="1" x14ac:dyDescent="0.25"/>
    <row r="47900" customFormat="1" x14ac:dyDescent="0.25"/>
    <row r="47901" customFormat="1" x14ac:dyDescent="0.25"/>
    <row r="47902" customFormat="1" x14ac:dyDescent="0.25"/>
    <row r="47903" customFormat="1" x14ac:dyDescent="0.25"/>
    <row r="47904" customFormat="1" x14ac:dyDescent="0.25"/>
    <row r="47905" customFormat="1" x14ac:dyDescent="0.25"/>
    <row r="47906" customFormat="1" x14ac:dyDescent="0.25"/>
    <row r="47907" customFormat="1" x14ac:dyDescent="0.25"/>
    <row r="47908" customFormat="1" x14ac:dyDescent="0.25"/>
    <row r="47909" customFormat="1" x14ac:dyDescent="0.25"/>
    <row r="47910" customFormat="1" x14ac:dyDescent="0.25"/>
    <row r="47911" customFormat="1" x14ac:dyDescent="0.25"/>
    <row r="47912" customFormat="1" x14ac:dyDescent="0.25"/>
    <row r="47913" customFormat="1" x14ac:dyDescent="0.25"/>
    <row r="47914" customFormat="1" x14ac:dyDescent="0.25"/>
    <row r="47915" customFormat="1" x14ac:dyDescent="0.25"/>
    <row r="47916" customFormat="1" x14ac:dyDescent="0.25"/>
    <row r="47917" customFormat="1" x14ac:dyDescent="0.25"/>
    <row r="47918" customFormat="1" x14ac:dyDescent="0.25"/>
    <row r="47919" customFormat="1" x14ac:dyDescent="0.25"/>
    <row r="47920" customFormat="1" x14ac:dyDescent="0.25"/>
    <row r="47921" customFormat="1" x14ac:dyDescent="0.25"/>
    <row r="47922" customFormat="1" x14ac:dyDescent="0.25"/>
    <row r="47923" customFormat="1" x14ac:dyDescent="0.25"/>
    <row r="47924" customFormat="1" x14ac:dyDescent="0.25"/>
    <row r="47925" customFormat="1" x14ac:dyDescent="0.25"/>
    <row r="47926" customFormat="1" x14ac:dyDescent="0.25"/>
    <row r="47927" customFormat="1" x14ac:dyDescent="0.25"/>
    <row r="47928" customFormat="1" x14ac:dyDescent="0.25"/>
    <row r="47929" customFormat="1" x14ac:dyDescent="0.25"/>
    <row r="47930" customFormat="1" x14ac:dyDescent="0.25"/>
    <row r="47931" customFormat="1" x14ac:dyDescent="0.25"/>
    <row r="47932" customFormat="1" x14ac:dyDescent="0.25"/>
    <row r="47933" customFormat="1" x14ac:dyDescent="0.25"/>
    <row r="47934" customFormat="1" x14ac:dyDescent="0.25"/>
    <row r="47935" customFormat="1" x14ac:dyDescent="0.25"/>
    <row r="47936" customFormat="1" x14ac:dyDescent="0.25"/>
    <row r="47937" customFormat="1" x14ac:dyDescent="0.25"/>
    <row r="47938" customFormat="1" x14ac:dyDescent="0.25"/>
    <row r="47939" customFormat="1" x14ac:dyDescent="0.25"/>
    <row r="47940" customFormat="1" x14ac:dyDescent="0.25"/>
    <row r="47941" customFormat="1" x14ac:dyDescent="0.25"/>
    <row r="47942" customFormat="1" x14ac:dyDescent="0.25"/>
    <row r="47943" customFormat="1" x14ac:dyDescent="0.25"/>
    <row r="47944" customFormat="1" x14ac:dyDescent="0.25"/>
    <row r="47945" customFormat="1" x14ac:dyDescent="0.25"/>
    <row r="47946" customFormat="1" x14ac:dyDescent="0.25"/>
    <row r="47947" customFormat="1" x14ac:dyDescent="0.25"/>
    <row r="47948" customFormat="1" x14ac:dyDescent="0.25"/>
    <row r="47949" customFormat="1" x14ac:dyDescent="0.25"/>
    <row r="47950" customFormat="1" x14ac:dyDescent="0.25"/>
    <row r="47951" customFormat="1" x14ac:dyDescent="0.25"/>
    <row r="47952" customFormat="1" x14ac:dyDescent="0.25"/>
    <row r="47953" customFormat="1" x14ac:dyDescent="0.25"/>
    <row r="47954" customFormat="1" x14ac:dyDescent="0.25"/>
    <row r="47955" customFormat="1" x14ac:dyDescent="0.25"/>
    <row r="47956" customFormat="1" x14ac:dyDescent="0.25"/>
    <row r="47957" customFormat="1" x14ac:dyDescent="0.25"/>
    <row r="47958" customFormat="1" x14ac:dyDescent="0.25"/>
    <row r="47959" customFormat="1" x14ac:dyDescent="0.25"/>
    <row r="47960" customFormat="1" x14ac:dyDescent="0.25"/>
    <row r="47961" customFormat="1" x14ac:dyDescent="0.25"/>
    <row r="47962" customFormat="1" x14ac:dyDescent="0.25"/>
    <row r="47963" customFormat="1" x14ac:dyDescent="0.25"/>
    <row r="47964" customFormat="1" x14ac:dyDescent="0.25"/>
    <row r="47965" customFormat="1" x14ac:dyDescent="0.25"/>
    <row r="47966" customFormat="1" x14ac:dyDescent="0.25"/>
    <row r="47967" customFormat="1" x14ac:dyDescent="0.25"/>
    <row r="47968" customFormat="1" x14ac:dyDescent="0.25"/>
    <row r="47969" customFormat="1" x14ac:dyDescent="0.25"/>
    <row r="47970" customFormat="1" x14ac:dyDescent="0.25"/>
    <row r="47971" customFormat="1" x14ac:dyDescent="0.25"/>
    <row r="47972" customFormat="1" x14ac:dyDescent="0.25"/>
    <row r="47973" customFormat="1" x14ac:dyDescent="0.25"/>
    <row r="47974" customFormat="1" x14ac:dyDescent="0.25"/>
    <row r="47975" customFormat="1" x14ac:dyDescent="0.25"/>
    <row r="47976" customFormat="1" x14ac:dyDescent="0.25"/>
    <row r="47977" customFormat="1" x14ac:dyDescent="0.25"/>
    <row r="47978" customFormat="1" x14ac:dyDescent="0.25"/>
    <row r="47979" customFormat="1" x14ac:dyDescent="0.25"/>
    <row r="47980" customFormat="1" x14ac:dyDescent="0.25"/>
    <row r="47981" customFormat="1" x14ac:dyDescent="0.25"/>
    <row r="47982" customFormat="1" x14ac:dyDescent="0.25"/>
    <row r="47983" customFormat="1" x14ac:dyDescent="0.25"/>
    <row r="47984" customFormat="1" x14ac:dyDescent="0.25"/>
    <row r="47985" customFormat="1" x14ac:dyDescent="0.25"/>
    <row r="47986" customFormat="1" x14ac:dyDescent="0.25"/>
    <row r="47987" customFormat="1" x14ac:dyDescent="0.25"/>
    <row r="47988" customFormat="1" x14ac:dyDescent="0.25"/>
    <row r="47989" customFormat="1" x14ac:dyDescent="0.25"/>
    <row r="47990" customFormat="1" x14ac:dyDescent="0.25"/>
    <row r="47991" customFormat="1" x14ac:dyDescent="0.25"/>
    <row r="47992" customFormat="1" x14ac:dyDescent="0.25"/>
    <row r="47993" customFormat="1" x14ac:dyDescent="0.25"/>
    <row r="47994" customFormat="1" x14ac:dyDescent="0.25"/>
    <row r="47995" customFormat="1" x14ac:dyDescent="0.25"/>
    <row r="47996" customFormat="1" x14ac:dyDescent="0.25"/>
    <row r="47997" customFormat="1" x14ac:dyDescent="0.25"/>
    <row r="47998" customFormat="1" x14ac:dyDescent="0.25"/>
    <row r="47999" customFormat="1" x14ac:dyDescent="0.25"/>
    <row r="48000" customFormat="1" x14ac:dyDescent="0.25"/>
    <row r="48001" customFormat="1" x14ac:dyDescent="0.25"/>
    <row r="48002" customFormat="1" x14ac:dyDescent="0.25"/>
    <row r="48003" customFormat="1" x14ac:dyDescent="0.25"/>
    <row r="48004" customFormat="1" x14ac:dyDescent="0.25"/>
    <row r="48005" customFormat="1" x14ac:dyDescent="0.25"/>
    <row r="48006" customFormat="1" x14ac:dyDescent="0.25"/>
    <row r="48007" customFormat="1" x14ac:dyDescent="0.25"/>
    <row r="48008" customFormat="1" x14ac:dyDescent="0.25"/>
    <row r="48009" customFormat="1" x14ac:dyDescent="0.25"/>
    <row r="48010" customFormat="1" x14ac:dyDescent="0.25"/>
    <row r="48011" customFormat="1" x14ac:dyDescent="0.25"/>
    <row r="48012" customFormat="1" x14ac:dyDescent="0.25"/>
    <row r="48013" customFormat="1" x14ac:dyDescent="0.25"/>
    <row r="48014" customFormat="1" x14ac:dyDescent="0.25"/>
    <row r="48015" customFormat="1" x14ac:dyDescent="0.25"/>
    <row r="48016" customFormat="1" x14ac:dyDescent="0.25"/>
    <row r="48017" customFormat="1" x14ac:dyDescent="0.25"/>
    <row r="48018" customFormat="1" x14ac:dyDescent="0.25"/>
    <row r="48019" customFormat="1" x14ac:dyDescent="0.25"/>
    <row r="48020" customFormat="1" x14ac:dyDescent="0.25"/>
    <row r="48021" customFormat="1" x14ac:dyDescent="0.25"/>
    <row r="48022" customFormat="1" x14ac:dyDescent="0.25"/>
    <row r="48023" customFormat="1" x14ac:dyDescent="0.25"/>
    <row r="48024" customFormat="1" x14ac:dyDescent="0.25"/>
    <row r="48025" customFormat="1" x14ac:dyDescent="0.25"/>
    <row r="48026" customFormat="1" x14ac:dyDescent="0.25"/>
    <row r="48027" customFormat="1" x14ac:dyDescent="0.25"/>
    <row r="48028" customFormat="1" x14ac:dyDescent="0.25"/>
    <row r="48029" customFormat="1" x14ac:dyDescent="0.25"/>
    <row r="48030" customFormat="1" x14ac:dyDescent="0.25"/>
    <row r="48031" customFormat="1" x14ac:dyDescent="0.25"/>
    <row r="48032" customFormat="1" x14ac:dyDescent="0.25"/>
    <row r="48033" customFormat="1" x14ac:dyDescent="0.25"/>
    <row r="48034" customFormat="1" x14ac:dyDescent="0.25"/>
    <row r="48035" customFormat="1" x14ac:dyDescent="0.25"/>
    <row r="48036" customFormat="1" x14ac:dyDescent="0.25"/>
    <row r="48037" customFormat="1" x14ac:dyDescent="0.25"/>
    <row r="48038" customFormat="1" x14ac:dyDescent="0.25"/>
    <row r="48039" customFormat="1" x14ac:dyDescent="0.25"/>
    <row r="48040" customFormat="1" x14ac:dyDescent="0.25"/>
    <row r="48041" customFormat="1" x14ac:dyDescent="0.25"/>
    <row r="48042" customFormat="1" x14ac:dyDescent="0.25"/>
    <row r="48043" customFormat="1" x14ac:dyDescent="0.25"/>
    <row r="48044" customFormat="1" x14ac:dyDescent="0.25"/>
    <row r="48045" customFormat="1" x14ac:dyDescent="0.25"/>
    <row r="48046" customFormat="1" x14ac:dyDescent="0.25"/>
    <row r="48047" customFormat="1" x14ac:dyDescent="0.25"/>
    <row r="48048" customFormat="1" x14ac:dyDescent="0.25"/>
    <row r="48049" customFormat="1" x14ac:dyDescent="0.25"/>
    <row r="48050" customFormat="1" x14ac:dyDescent="0.25"/>
    <row r="48051" customFormat="1" x14ac:dyDescent="0.25"/>
    <row r="48052" customFormat="1" x14ac:dyDescent="0.25"/>
    <row r="48053" customFormat="1" x14ac:dyDescent="0.25"/>
    <row r="48054" customFormat="1" x14ac:dyDescent="0.25"/>
    <row r="48055" customFormat="1" x14ac:dyDescent="0.25"/>
    <row r="48056" customFormat="1" x14ac:dyDescent="0.25"/>
    <row r="48057" customFormat="1" x14ac:dyDescent="0.25"/>
    <row r="48058" customFormat="1" x14ac:dyDescent="0.25"/>
    <row r="48059" customFormat="1" x14ac:dyDescent="0.25"/>
    <row r="48060" customFormat="1" x14ac:dyDescent="0.25"/>
    <row r="48061" customFormat="1" x14ac:dyDescent="0.25"/>
    <row r="48062" customFormat="1" x14ac:dyDescent="0.25"/>
    <row r="48063" customFormat="1" x14ac:dyDescent="0.25"/>
    <row r="48064" customFormat="1" x14ac:dyDescent="0.25"/>
    <row r="48065" customFormat="1" x14ac:dyDescent="0.25"/>
    <row r="48066" customFormat="1" x14ac:dyDescent="0.25"/>
    <row r="48067" customFormat="1" x14ac:dyDescent="0.25"/>
    <row r="48068" customFormat="1" x14ac:dyDescent="0.25"/>
    <row r="48069" customFormat="1" x14ac:dyDescent="0.25"/>
    <row r="48070" customFormat="1" x14ac:dyDescent="0.25"/>
    <row r="48071" customFormat="1" x14ac:dyDescent="0.25"/>
    <row r="48072" customFormat="1" x14ac:dyDescent="0.25"/>
    <row r="48073" customFormat="1" x14ac:dyDescent="0.25"/>
    <row r="48074" customFormat="1" x14ac:dyDescent="0.25"/>
    <row r="48075" customFormat="1" x14ac:dyDescent="0.25"/>
    <row r="48076" customFormat="1" x14ac:dyDescent="0.25"/>
    <row r="48077" customFormat="1" x14ac:dyDescent="0.25"/>
    <row r="48078" customFormat="1" x14ac:dyDescent="0.25"/>
    <row r="48079" customFormat="1" x14ac:dyDescent="0.25"/>
    <row r="48080" customFormat="1" x14ac:dyDescent="0.25"/>
    <row r="48081" customFormat="1" x14ac:dyDescent="0.25"/>
    <row r="48082" customFormat="1" x14ac:dyDescent="0.25"/>
    <row r="48083" customFormat="1" x14ac:dyDescent="0.25"/>
    <row r="48084" customFormat="1" x14ac:dyDescent="0.25"/>
    <row r="48085" customFormat="1" x14ac:dyDescent="0.25"/>
    <row r="48086" customFormat="1" x14ac:dyDescent="0.25"/>
    <row r="48087" customFormat="1" x14ac:dyDescent="0.25"/>
    <row r="48088" customFormat="1" x14ac:dyDescent="0.25"/>
    <row r="48089" customFormat="1" x14ac:dyDescent="0.25"/>
    <row r="48090" customFormat="1" x14ac:dyDescent="0.25"/>
    <row r="48091" customFormat="1" x14ac:dyDescent="0.25"/>
    <row r="48092" customFormat="1" x14ac:dyDescent="0.25"/>
    <row r="48093" customFormat="1" x14ac:dyDescent="0.25"/>
    <row r="48094" customFormat="1" x14ac:dyDescent="0.25"/>
    <row r="48095" customFormat="1" x14ac:dyDescent="0.25"/>
    <row r="48096" customFormat="1" x14ac:dyDescent="0.25"/>
    <row r="48097" customFormat="1" x14ac:dyDescent="0.25"/>
    <row r="48098" customFormat="1" x14ac:dyDescent="0.25"/>
    <row r="48099" customFormat="1" x14ac:dyDescent="0.25"/>
    <row r="48100" customFormat="1" x14ac:dyDescent="0.25"/>
    <row r="48101" customFormat="1" x14ac:dyDescent="0.25"/>
    <row r="48102" customFormat="1" x14ac:dyDescent="0.25"/>
    <row r="48103" customFormat="1" x14ac:dyDescent="0.25"/>
    <row r="48104" customFormat="1" x14ac:dyDescent="0.25"/>
    <row r="48105" customFormat="1" x14ac:dyDescent="0.25"/>
    <row r="48106" customFormat="1" x14ac:dyDescent="0.25"/>
    <row r="48107" customFormat="1" x14ac:dyDescent="0.25"/>
    <row r="48108" customFormat="1" x14ac:dyDescent="0.25"/>
    <row r="48109" customFormat="1" x14ac:dyDescent="0.25"/>
    <row r="48110" customFormat="1" x14ac:dyDescent="0.25"/>
    <row r="48111" customFormat="1" x14ac:dyDescent="0.25"/>
    <row r="48112" customFormat="1" x14ac:dyDescent="0.25"/>
    <row r="48113" customFormat="1" x14ac:dyDescent="0.25"/>
    <row r="48114" customFormat="1" x14ac:dyDescent="0.25"/>
    <row r="48115" customFormat="1" x14ac:dyDescent="0.25"/>
    <row r="48116" customFormat="1" x14ac:dyDescent="0.25"/>
    <row r="48117" customFormat="1" x14ac:dyDescent="0.25"/>
    <row r="48118" customFormat="1" x14ac:dyDescent="0.25"/>
    <row r="48119" customFormat="1" x14ac:dyDescent="0.25"/>
    <row r="48120" customFormat="1" x14ac:dyDescent="0.25"/>
    <row r="48121" customFormat="1" x14ac:dyDescent="0.25"/>
    <row r="48122" customFormat="1" x14ac:dyDescent="0.25"/>
    <row r="48123" customFormat="1" x14ac:dyDescent="0.25"/>
    <row r="48124" customFormat="1" x14ac:dyDescent="0.25"/>
    <row r="48125" customFormat="1" x14ac:dyDescent="0.25"/>
    <row r="48126" customFormat="1" x14ac:dyDescent="0.25"/>
    <row r="48127" customFormat="1" x14ac:dyDescent="0.25"/>
    <row r="48128" customFormat="1" x14ac:dyDescent="0.25"/>
    <row r="48129" customFormat="1" x14ac:dyDescent="0.25"/>
    <row r="48130" customFormat="1" x14ac:dyDescent="0.25"/>
    <row r="48131" customFormat="1" x14ac:dyDescent="0.25"/>
    <row r="48132" customFormat="1" x14ac:dyDescent="0.25"/>
    <row r="48133" customFormat="1" x14ac:dyDescent="0.25"/>
    <row r="48134" customFormat="1" x14ac:dyDescent="0.25"/>
    <row r="48135" customFormat="1" x14ac:dyDescent="0.25"/>
    <row r="48136" customFormat="1" x14ac:dyDescent="0.25"/>
    <row r="48137" customFormat="1" x14ac:dyDescent="0.25"/>
    <row r="48138" customFormat="1" x14ac:dyDescent="0.25"/>
    <row r="48139" customFormat="1" x14ac:dyDescent="0.25"/>
    <row r="48140" customFormat="1" x14ac:dyDescent="0.25"/>
    <row r="48141" customFormat="1" x14ac:dyDescent="0.25"/>
    <row r="48142" customFormat="1" x14ac:dyDescent="0.25"/>
    <row r="48143" customFormat="1" x14ac:dyDescent="0.25"/>
    <row r="48144" customFormat="1" x14ac:dyDescent="0.25"/>
    <row r="48145" customFormat="1" x14ac:dyDescent="0.25"/>
    <row r="48146" customFormat="1" x14ac:dyDescent="0.25"/>
    <row r="48147" customFormat="1" x14ac:dyDescent="0.25"/>
    <row r="48148" customFormat="1" x14ac:dyDescent="0.25"/>
    <row r="48149" customFormat="1" x14ac:dyDescent="0.25"/>
    <row r="48150" customFormat="1" x14ac:dyDescent="0.25"/>
    <row r="48151" customFormat="1" x14ac:dyDescent="0.25"/>
    <row r="48152" customFormat="1" x14ac:dyDescent="0.25"/>
    <row r="48153" customFormat="1" x14ac:dyDescent="0.25"/>
    <row r="48154" customFormat="1" x14ac:dyDescent="0.25"/>
    <row r="48155" customFormat="1" x14ac:dyDescent="0.25"/>
    <row r="48156" customFormat="1" x14ac:dyDescent="0.25"/>
    <row r="48157" customFormat="1" x14ac:dyDescent="0.25"/>
    <row r="48158" customFormat="1" x14ac:dyDescent="0.25"/>
    <row r="48159" customFormat="1" x14ac:dyDescent="0.25"/>
    <row r="48160" customFormat="1" x14ac:dyDescent="0.25"/>
    <row r="48161" customFormat="1" x14ac:dyDescent="0.25"/>
    <row r="48162" customFormat="1" x14ac:dyDescent="0.25"/>
    <row r="48163" customFormat="1" x14ac:dyDescent="0.25"/>
    <row r="48164" customFormat="1" x14ac:dyDescent="0.25"/>
    <row r="48165" customFormat="1" x14ac:dyDescent="0.25"/>
    <row r="48166" customFormat="1" x14ac:dyDescent="0.25"/>
    <row r="48167" customFormat="1" x14ac:dyDescent="0.25"/>
    <row r="48168" customFormat="1" x14ac:dyDescent="0.25"/>
    <row r="48169" customFormat="1" x14ac:dyDescent="0.25"/>
    <row r="48170" customFormat="1" x14ac:dyDescent="0.25"/>
    <row r="48171" customFormat="1" x14ac:dyDescent="0.25"/>
    <row r="48172" customFormat="1" x14ac:dyDescent="0.25"/>
    <row r="48173" customFormat="1" x14ac:dyDescent="0.25"/>
    <row r="48174" customFormat="1" x14ac:dyDescent="0.25"/>
    <row r="48175" customFormat="1" x14ac:dyDescent="0.25"/>
    <row r="48176" customFormat="1" x14ac:dyDescent="0.25"/>
    <row r="48177" customFormat="1" x14ac:dyDescent="0.25"/>
    <row r="48178" customFormat="1" x14ac:dyDescent="0.25"/>
    <row r="48179" customFormat="1" x14ac:dyDescent="0.25"/>
    <row r="48180" customFormat="1" x14ac:dyDescent="0.25"/>
    <row r="48181" customFormat="1" x14ac:dyDescent="0.25"/>
    <row r="48182" customFormat="1" x14ac:dyDescent="0.25"/>
    <row r="48183" customFormat="1" x14ac:dyDescent="0.25"/>
    <row r="48184" customFormat="1" x14ac:dyDescent="0.25"/>
    <row r="48185" customFormat="1" x14ac:dyDescent="0.25"/>
    <row r="48186" customFormat="1" x14ac:dyDescent="0.25"/>
    <row r="48187" customFormat="1" x14ac:dyDescent="0.25"/>
    <row r="48188" customFormat="1" x14ac:dyDescent="0.25"/>
    <row r="48189" customFormat="1" x14ac:dyDescent="0.25"/>
    <row r="48190" customFormat="1" x14ac:dyDescent="0.25"/>
    <row r="48191" customFormat="1" x14ac:dyDescent="0.25"/>
    <row r="48192" customFormat="1" x14ac:dyDescent="0.25"/>
    <row r="48193" customFormat="1" x14ac:dyDescent="0.25"/>
    <row r="48194" customFormat="1" x14ac:dyDescent="0.25"/>
    <row r="48195" customFormat="1" x14ac:dyDescent="0.25"/>
    <row r="48196" customFormat="1" x14ac:dyDescent="0.25"/>
    <row r="48197" customFormat="1" x14ac:dyDescent="0.25"/>
    <row r="48198" customFormat="1" x14ac:dyDescent="0.25"/>
    <row r="48199" customFormat="1" x14ac:dyDescent="0.25"/>
    <row r="48200" customFormat="1" x14ac:dyDescent="0.25"/>
    <row r="48201" customFormat="1" x14ac:dyDescent="0.25"/>
    <row r="48202" customFormat="1" x14ac:dyDescent="0.25"/>
    <row r="48203" customFormat="1" x14ac:dyDescent="0.25"/>
    <row r="48204" customFormat="1" x14ac:dyDescent="0.25"/>
    <row r="48205" customFormat="1" x14ac:dyDescent="0.25"/>
    <row r="48206" customFormat="1" x14ac:dyDescent="0.25"/>
    <row r="48207" customFormat="1" x14ac:dyDescent="0.25"/>
    <row r="48208" customFormat="1" x14ac:dyDescent="0.25"/>
    <row r="48209" customFormat="1" x14ac:dyDescent="0.25"/>
    <row r="48210" customFormat="1" x14ac:dyDescent="0.25"/>
    <row r="48211" customFormat="1" x14ac:dyDescent="0.25"/>
    <row r="48212" customFormat="1" x14ac:dyDescent="0.25"/>
    <row r="48213" customFormat="1" x14ac:dyDescent="0.25"/>
    <row r="48214" customFormat="1" x14ac:dyDescent="0.25"/>
    <row r="48215" customFormat="1" x14ac:dyDescent="0.25"/>
    <row r="48216" customFormat="1" x14ac:dyDescent="0.25"/>
    <row r="48217" customFormat="1" x14ac:dyDescent="0.25"/>
    <row r="48218" customFormat="1" x14ac:dyDescent="0.25"/>
    <row r="48219" customFormat="1" x14ac:dyDescent="0.25"/>
    <row r="48220" customFormat="1" x14ac:dyDescent="0.25"/>
    <row r="48221" customFormat="1" x14ac:dyDescent="0.25"/>
    <row r="48222" customFormat="1" x14ac:dyDescent="0.25"/>
    <row r="48223" customFormat="1" x14ac:dyDescent="0.25"/>
    <row r="48224" customFormat="1" x14ac:dyDescent="0.25"/>
    <row r="48225" customFormat="1" x14ac:dyDescent="0.25"/>
    <row r="48226" customFormat="1" x14ac:dyDescent="0.25"/>
    <row r="48227" customFormat="1" x14ac:dyDescent="0.25"/>
    <row r="48228" customFormat="1" x14ac:dyDescent="0.25"/>
    <row r="48229" customFormat="1" x14ac:dyDescent="0.25"/>
    <row r="48230" customFormat="1" x14ac:dyDescent="0.25"/>
    <row r="48231" customFormat="1" x14ac:dyDescent="0.25"/>
    <row r="48232" customFormat="1" x14ac:dyDescent="0.25"/>
    <row r="48233" customFormat="1" x14ac:dyDescent="0.25"/>
    <row r="48234" customFormat="1" x14ac:dyDescent="0.25"/>
    <row r="48235" customFormat="1" x14ac:dyDescent="0.25"/>
    <row r="48236" customFormat="1" x14ac:dyDescent="0.25"/>
    <row r="48237" customFormat="1" x14ac:dyDescent="0.25"/>
    <row r="48238" customFormat="1" x14ac:dyDescent="0.25"/>
    <row r="48239" customFormat="1" x14ac:dyDescent="0.25"/>
    <row r="48240" customFormat="1" x14ac:dyDescent="0.25"/>
    <row r="48241" customFormat="1" x14ac:dyDescent="0.25"/>
    <row r="48242" customFormat="1" x14ac:dyDescent="0.25"/>
    <row r="48243" customFormat="1" x14ac:dyDescent="0.25"/>
    <row r="48244" customFormat="1" x14ac:dyDescent="0.25"/>
    <row r="48245" customFormat="1" x14ac:dyDescent="0.25"/>
    <row r="48246" customFormat="1" x14ac:dyDescent="0.25"/>
    <row r="48247" customFormat="1" x14ac:dyDescent="0.25"/>
    <row r="48248" customFormat="1" x14ac:dyDescent="0.25"/>
    <row r="48249" customFormat="1" x14ac:dyDescent="0.25"/>
    <row r="48250" customFormat="1" x14ac:dyDescent="0.25"/>
    <row r="48251" customFormat="1" x14ac:dyDescent="0.25"/>
    <row r="48252" customFormat="1" x14ac:dyDescent="0.25"/>
    <row r="48253" customFormat="1" x14ac:dyDescent="0.25"/>
    <row r="48254" customFormat="1" x14ac:dyDescent="0.25"/>
    <row r="48255" customFormat="1" x14ac:dyDescent="0.25"/>
    <row r="48256" customFormat="1" x14ac:dyDescent="0.25"/>
    <row r="48257" customFormat="1" x14ac:dyDescent="0.25"/>
    <row r="48258" customFormat="1" x14ac:dyDescent="0.25"/>
    <row r="48259" customFormat="1" x14ac:dyDescent="0.25"/>
    <row r="48260" customFormat="1" x14ac:dyDescent="0.25"/>
    <row r="48261" customFormat="1" x14ac:dyDescent="0.25"/>
    <row r="48262" customFormat="1" x14ac:dyDescent="0.25"/>
    <row r="48263" customFormat="1" x14ac:dyDescent="0.25"/>
    <row r="48264" customFormat="1" x14ac:dyDescent="0.25"/>
    <row r="48265" customFormat="1" x14ac:dyDescent="0.25"/>
    <row r="48266" customFormat="1" x14ac:dyDescent="0.25"/>
    <row r="48267" customFormat="1" x14ac:dyDescent="0.25"/>
    <row r="48268" customFormat="1" x14ac:dyDescent="0.25"/>
    <row r="48269" customFormat="1" x14ac:dyDescent="0.25"/>
    <row r="48270" customFormat="1" x14ac:dyDescent="0.25"/>
    <row r="48271" customFormat="1" x14ac:dyDescent="0.25"/>
    <row r="48272" customFormat="1" x14ac:dyDescent="0.25"/>
    <row r="48273" customFormat="1" x14ac:dyDescent="0.25"/>
    <row r="48274" customFormat="1" x14ac:dyDescent="0.25"/>
    <row r="48275" customFormat="1" x14ac:dyDescent="0.25"/>
    <row r="48276" customFormat="1" x14ac:dyDescent="0.25"/>
    <row r="48277" customFormat="1" x14ac:dyDescent="0.25"/>
    <row r="48278" customFormat="1" x14ac:dyDescent="0.25"/>
    <row r="48279" customFormat="1" x14ac:dyDescent="0.25"/>
    <row r="48280" customFormat="1" x14ac:dyDescent="0.25"/>
    <row r="48281" customFormat="1" x14ac:dyDescent="0.25"/>
    <row r="48282" customFormat="1" x14ac:dyDescent="0.25"/>
    <row r="48283" customFormat="1" x14ac:dyDescent="0.25"/>
    <row r="48284" customFormat="1" x14ac:dyDescent="0.25"/>
    <row r="48285" customFormat="1" x14ac:dyDescent="0.25"/>
    <row r="48286" customFormat="1" x14ac:dyDescent="0.25"/>
    <row r="48287" customFormat="1" x14ac:dyDescent="0.25"/>
    <row r="48288" customFormat="1" x14ac:dyDescent="0.25"/>
    <row r="48289" customFormat="1" x14ac:dyDescent="0.25"/>
    <row r="48290" customFormat="1" x14ac:dyDescent="0.25"/>
    <row r="48291" customFormat="1" x14ac:dyDescent="0.25"/>
    <row r="48292" customFormat="1" x14ac:dyDescent="0.25"/>
    <row r="48293" customFormat="1" x14ac:dyDescent="0.25"/>
    <row r="48294" customFormat="1" x14ac:dyDescent="0.25"/>
    <row r="48295" customFormat="1" x14ac:dyDescent="0.25"/>
    <row r="48296" customFormat="1" x14ac:dyDescent="0.25"/>
    <row r="48297" customFormat="1" x14ac:dyDescent="0.25"/>
    <row r="48298" customFormat="1" x14ac:dyDescent="0.25"/>
    <row r="48299" customFormat="1" x14ac:dyDescent="0.25"/>
    <row r="48300" customFormat="1" x14ac:dyDescent="0.25"/>
    <row r="48301" customFormat="1" x14ac:dyDescent="0.25"/>
    <row r="48302" customFormat="1" x14ac:dyDescent="0.25"/>
    <row r="48303" customFormat="1" x14ac:dyDescent="0.25"/>
    <row r="48304" customFormat="1" x14ac:dyDescent="0.25"/>
    <row r="48305" customFormat="1" x14ac:dyDescent="0.25"/>
    <row r="48306" customFormat="1" x14ac:dyDescent="0.25"/>
    <row r="48307" customFormat="1" x14ac:dyDescent="0.25"/>
    <row r="48308" customFormat="1" x14ac:dyDescent="0.25"/>
    <row r="48309" customFormat="1" x14ac:dyDescent="0.25"/>
    <row r="48310" customFormat="1" x14ac:dyDescent="0.25"/>
    <row r="48311" customFormat="1" x14ac:dyDescent="0.25"/>
    <row r="48312" customFormat="1" x14ac:dyDescent="0.25"/>
    <row r="48313" customFormat="1" x14ac:dyDescent="0.25"/>
    <row r="48314" customFormat="1" x14ac:dyDescent="0.25"/>
    <row r="48315" customFormat="1" x14ac:dyDescent="0.25"/>
    <row r="48316" customFormat="1" x14ac:dyDescent="0.25"/>
    <row r="48317" customFormat="1" x14ac:dyDescent="0.25"/>
    <row r="48318" customFormat="1" x14ac:dyDescent="0.25"/>
    <row r="48319" customFormat="1" x14ac:dyDescent="0.25"/>
    <row r="48320" customFormat="1" x14ac:dyDescent="0.25"/>
    <row r="48321" customFormat="1" x14ac:dyDescent="0.25"/>
    <row r="48322" customFormat="1" x14ac:dyDescent="0.25"/>
    <row r="48323" customFormat="1" x14ac:dyDescent="0.25"/>
    <row r="48324" customFormat="1" x14ac:dyDescent="0.25"/>
    <row r="48325" customFormat="1" x14ac:dyDescent="0.25"/>
    <row r="48326" customFormat="1" x14ac:dyDescent="0.25"/>
    <row r="48327" customFormat="1" x14ac:dyDescent="0.25"/>
    <row r="48328" customFormat="1" x14ac:dyDescent="0.25"/>
    <row r="48329" customFormat="1" x14ac:dyDescent="0.25"/>
    <row r="48330" customFormat="1" x14ac:dyDescent="0.25"/>
    <row r="48331" customFormat="1" x14ac:dyDescent="0.25"/>
    <row r="48332" customFormat="1" x14ac:dyDescent="0.25"/>
    <row r="48333" customFormat="1" x14ac:dyDescent="0.25"/>
    <row r="48334" customFormat="1" x14ac:dyDescent="0.25"/>
    <row r="48335" customFormat="1" x14ac:dyDescent="0.25"/>
    <row r="48336" customFormat="1" x14ac:dyDescent="0.25"/>
    <row r="48337" customFormat="1" x14ac:dyDescent="0.25"/>
    <row r="48338" customFormat="1" x14ac:dyDescent="0.25"/>
    <row r="48339" customFormat="1" x14ac:dyDescent="0.25"/>
    <row r="48340" customFormat="1" x14ac:dyDescent="0.25"/>
    <row r="48341" customFormat="1" x14ac:dyDescent="0.25"/>
    <row r="48342" customFormat="1" x14ac:dyDescent="0.25"/>
    <row r="48343" customFormat="1" x14ac:dyDescent="0.25"/>
    <row r="48344" customFormat="1" x14ac:dyDescent="0.25"/>
    <row r="48345" customFormat="1" x14ac:dyDescent="0.25"/>
    <row r="48346" customFormat="1" x14ac:dyDescent="0.25"/>
    <row r="48347" customFormat="1" x14ac:dyDescent="0.25"/>
    <row r="48348" customFormat="1" x14ac:dyDescent="0.25"/>
    <row r="48349" customFormat="1" x14ac:dyDescent="0.25"/>
    <row r="48350" customFormat="1" x14ac:dyDescent="0.25"/>
    <row r="48351" customFormat="1" x14ac:dyDescent="0.25"/>
    <row r="48352" customFormat="1" x14ac:dyDescent="0.25"/>
    <row r="48353" customFormat="1" x14ac:dyDescent="0.25"/>
    <row r="48354" customFormat="1" x14ac:dyDescent="0.25"/>
    <row r="48355" customFormat="1" x14ac:dyDescent="0.25"/>
    <row r="48356" customFormat="1" x14ac:dyDescent="0.25"/>
    <row r="48357" customFormat="1" x14ac:dyDescent="0.25"/>
    <row r="48358" customFormat="1" x14ac:dyDescent="0.25"/>
    <row r="48359" customFormat="1" x14ac:dyDescent="0.25"/>
    <row r="48360" customFormat="1" x14ac:dyDescent="0.25"/>
    <row r="48361" customFormat="1" x14ac:dyDescent="0.25"/>
    <row r="48362" customFormat="1" x14ac:dyDescent="0.25"/>
    <row r="48363" customFormat="1" x14ac:dyDescent="0.25"/>
    <row r="48364" customFormat="1" x14ac:dyDescent="0.25"/>
    <row r="48365" customFormat="1" x14ac:dyDescent="0.25"/>
    <row r="48366" customFormat="1" x14ac:dyDescent="0.25"/>
    <row r="48367" customFormat="1" x14ac:dyDescent="0.25"/>
    <row r="48368" customFormat="1" x14ac:dyDescent="0.25"/>
    <row r="48369" customFormat="1" x14ac:dyDescent="0.25"/>
    <row r="48370" customFormat="1" x14ac:dyDescent="0.25"/>
    <row r="48371" customFormat="1" x14ac:dyDescent="0.25"/>
    <row r="48372" customFormat="1" x14ac:dyDescent="0.25"/>
    <row r="48373" customFormat="1" x14ac:dyDescent="0.25"/>
    <row r="48374" customFormat="1" x14ac:dyDescent="0.25"/>
    <row r="48375" customFormat="1" x14ac:dyDescent="0.25"/>
    <row r="48376" customFormat="1" x14ac:dyDescent="0.25"/>
    <row r="48377" customFormat="1" x14ac:dyDescent="0.25"/>
    <row r="48378" customFormat="1" x14ac:dyDescent="0.25"/>
    <row r="48379" customFormat="1" x14ac:dyDescent="0.25"/>
    <row r="48380" customFormat="1" x14ac:dyDescent="0.25"/>
    <row r="48381" customFormat="1" x14ac:dyDescent="0.25"/>
    <row r="48382" customFormat="1" x14ac:dyDescent="0.25"/>
    <row r="48383" customFormat="1" x14ac:dyDescent="0.25"/>
    <row r="48384" customFormat="1" x14ac:dyDescent="0.25"/>
    <row r="48385" customFormat="1" x14ac:dyDescent="0.25"/>
    <row r="48386" customFormat="1" x14ac:dyDescent="0.25"/>
    <row r="48387" customFormat="1" x14ac:dyDescent="0.25"/>
    <row r="48388" customFormat="1" x14ac:dyDescent="0.25"/>
    <row r="48389" customFormat="1" x14ac:dyDescent="0.25"/>
    <row r="48390" customFormat="1" x14ac:dyDescent="0.25"/>
    <row r="48391" customFormat="1" x14ac:dyDescent="0.25"/>
    <row r="48392" customFormat="1" x14ac:dyDescent="0.25"/>
    <row r="48393" customFormat="1" x14ac:dyDescent="0.25"/>
    <row r="48394" customFormat="1" x14ac:dyDescent="0.25"/>
    <row r="48395" customFormat="1" x14ac:dyDescent="0.25"/>
    <row r="48396" customFormat="1" x14ac:dyDescent="0.25"/>
    <row r="48397" customFormat="1" x14ac:dyDescent="0.25"/>
    <row r="48398" customFormat="1" x14ac:dyDescent="0.25"/>
    <row r="48399" customFormat="1" x14ac:dyDescent="0.25"/>
    <row r="48400" customFormat="1" x14ac:dyDescent="0.25"/>
    <row r="48401" customFormat="1" x14ac:dyDescent="0.25"/>
    <row r="48402" customFormat="1" x14ac:dyDescent="0.25"/>
    <row r="48403" customFormat="1" x14ac:dyDescent="0.25"/>
    <row r="48404" customFormat="1" x14ac:dyDescent="0.25"/>
    <row r="48405" customFormat="1" x14ac:dyDescent="0.25"/>
    <row r="48406" customFormat="1" x14ac:dyDescent="0.25"/>
    <row r="48407" customFormat="1" x14ac:dyDescent="0.25"/>
    <row r="48408" customFormat="1" x14ac:dyDescent="0.25"/>
    <row r="48409" customFormat="1" x14ac:dyDescent="0.25"/>
    <row r="48410" customFormat="1" x14ac:dyDescent="0.25"/>
    <row r="48411" customFormat="1" x14ac:dyDescent="0.25"/>
    <row r="48412" customFormat="1" x14ac:dyDescent="0.25"/>
    <row r="48413" customFormat="1" x14ac:dyDescent="0.25"/>
    <row r="48414" customFormat="1" x14ac:dyDescent="0.25"/>
    <row r="48415" customFormat="1" x14ac:dyDescent="0.25"/>
    <row r="48416" customFormat="1" x14ac:dyDescent="0.25"/>
    <row r="48417" customFormat="1" x14ac:dyDescent="0.25"/>
    <row r="48418" customFormat="1" x14ac:dyDescent="0.25"/>
    <row r="48419" customFormat="1" x14ac:dyDescent="0.25"/>
    <row r="48420" customFormat="1" x14ac:dyDescent="0.25"/>
    <row r="48421" customFormat="1" x14ac:dyDescent="0.25"/>
    <row r="48422" customFormat="1" x14ac:dyDescent="0.25"/>
    <row r="48423" customFormat="1" x14ac:dyDescent="0.25"/>
    <row r="48424" customFormat="1" x14ac:dyDescent="0.25"/>
    <row r="48425" customFormat="1" x14ac:dyDescent="0.25"/>
    <row r="48426" customFormat="1" x14ac:dyDescent="0.25"/>
    <row r="48427" customFormat="1" x14ac:dyDescent="0.25"/>
    <row r="48428" customFormat="1" x14ac:dyDescent="0.25"/>
    <row r="48429" customFormat="1" x14ac:dyDescent="0.25"/>
    <row r="48430" customFormat="1" x14ac:dyDescent="0.25"/>
    <row r="48431" customFormat="1" x14ac:dyDescent="0.25"/>
    <row r="48432" customFormat="1" x14ac:dyDescent="0.25"/>
    <row r="48433" customFormat="1" x14ac:dyDescent="0.25"/>
    <row r="48434" customFormat="1" x14ac:dyDescent="0.25"/>
    <row r="48435" customFormat="1" x14ac:dyDescent="0.25"/>
    <row r="48436" customFormat="1" x14ac:dyDescent="0.25"/>
    <row r="48437" customFormat="1" x14ac:dyDescent="0.25"/>
    <row r="48438" customFormat="1" x14ac:dyDescent="0.25"/>
    <row r="48439" customFormat="1" x14ac:dyDescent="0.25"/>
    <row r="48440" customFormat="1" x14ac:dyDescent="0.25"/>
    <row r="48441" customFormat="1" x14ac:dyDescent="0.25"/>
    <row r="48442" customFormat="1" x14ac:dyDescent="0.25"/>
    <row r="48443" customFormat="1" x14ac:dyDescent="0.25"/>
    <row r="48444" customFormat="1" x14ac:dyDescent="0.25"/>
    <row r="48445" customFormat="1" x14ac:dyDescent="0.25"/>
    <row r="48446" customFormat="1" x14ac:dyDescent="0.25"/>
    <row r="48447" customFormat="1" x14ac:dyDescent="0.25"/>
    <row r="48448" customFormat="1" x14ac:dyDescent="0.25"/>
    <row r="48449" customFormat="1" x14ac:dyDescent="0.25"/>
    <row r="48450" customFormat="1" x14ac:dyDescent="0.25"/>
    <row r="48451" customFormat="1" x14ac:dyDescent="0.25"/>
    <row r="48452" customFormat="1" x14ac:dyDescent="0.25"/>
    <row r="48453" customFormat="1" x14ac:dyDescent="0.25"/>
    <row r="48454" customFormat="1" x14ac:dyDescent="0.25"/>
    <row r="48455" customFormat="1" x14ac:dyDescent="0.25"/>
    <row r="48456" customFormat="1" x14ac:dyDescent="0.25"/>
    <row r="48457" customFormat="1" x14ac:dyDescent="0.25"/>
    <row r="48458" customFormat="1" x14ac:dyDescent="0.25"/>
    <row r="48459" customFormat="1" x14ac:dyDescent="0.25"/>
    <row r="48460" customFormat="1" x14ac:dyDescent="0.25"/>
    <row r="48461" customFormat="1" x14ac:dyDescent="0.25"/>
    <row r="48462" customFormat="1" x14ac:dyDescent="0.25"/>
    <row r="48463" customFormat="1" x14ac:dyDescent="0.25"/>
    <row r="48464" customFormat="1" x14ac:dyDescent="0.25"/>
    <row r="48465" customFormat="1" x14ac:dyDescent="0.25"/>
    <row r="48466" customFormat="1" x14ac:dyDescent="0.25"/>
    <row r="48467" customFormat="1" x14ac:dyDescent="0.25"/>
    <row r="48468" customFormat="1" x14ac:dyDescent="0.25"/>
    <row r="48469" customFormat="1" x14ac:dyDescent="0.25"/>
    <row r="48470" customFormat="1" x14ac:dyDescent="0.25"/>
    <row r="48471" customFormat="1" x14ac:dyDescent="0.25"/>
    <row r="48472" customFormat="1" x14ac:dyDescent="0.25"/>
    <row r="48473" customFormat="1" x14ac:dyDescent="0.25"/>
    <row r="48474" customFormat="1" x14ac:dyDescent="0.25"/>
    <row r="48475" customFormat="1" x14ac:dyDescent="0.25"/>
    <row r="48476" customFormat="1" x14ac:dyDescent="0.25"/>
    <row r="48477" customFormat="1" x14ac:dyDescent="0.25"/>
    <row r="48478" customFormat="1" x14ac:dyDescent="0.25"/>
    <row r="48479" customFormat="1" x14ac:dyDescent="0.25"/>
    <row r="48480" customFormat="1" x14ac:dyDescent="0.25"/>
    <row r="48481" customFormat="1" x14ac:dyDescent="0.25"/>
    <row r="48482" customFormat="1" x14ac:dyDescent="0.25"/>
    <row r="48483" customFormat="1" x14ac:dyDescent="0.25"/>
    <row r="48484" customFormat="1" x14ac:dyDescent="0.25"/>
    <row r="48485" customFormat="1" x14ac:dyDescent="0.25"/>
    <row r="48486" customFormat="1" x14ac:dyDescent="0.25"/>
    <row r="48487" customFormat="1" x14ac:dyDescent="0.25"/>
    <row r="48488" customFormat="1" x14ac:dyDescent="0.25"/>
    <row r="48489" customFormat="1" x14ac:dyDescent="0.25"/>
    <row r="48490" customFormat="1" x14ac:dyDescent="0.25"/>
    <row r="48491" customFormat="1" x14ac:dyDescent="0.25"/>
    <row r="48492" customFormat="1" x14ac:dyDescent="0.25"/>
    <row r="48493" customFormat="1" x14ac:dyDescent="0.25"/>
    <row r="48494" customFormat="1" x14ac:dyDescent="0.25"/>
    <row r="48495" customFormat="1" x14ac:dyDescent="0.25"/>
    <row r="48496" customFormat="1" x14ac:dyDescent="0.25"/>
    <row r="48497" customFormat="1" x14ac:dyDescent="0.25"/>
    <row r="48498" customFormat="1" x14ac:dyDescent="0.25"/>
    <row r="48499" customFormat="1" x14ac:dyDescent="0.25"/>
    <row r="48500" customFormat="1" x14ac:dyDescent="0.25"/>
    <row r="48501" customFormat="1" x14ac:dyDescent="0.25"/>
    <row r="48502" customFormat="1" x14ac:dyDescent="0.25"/>
    <row r="48503" customFormat="1" x14ac:dyDescent="0.25"/>
    <row r="48504" customFormat="1" x14ac:dyDescent="0.25"/>
    <row r="48505" customFormat="1" x14ac:dyDescent="0.25"/>
    <row r="48506" customFormat="1" x14ac:dyDescent="0.25"/>
    <row r="48507" customFormat="1" x14ac:dyDescent="0.25"/>
    <row r="48508" customFormat="1" x14ac:dyDescent="0.25"/>
    <row r="48509" customFormat="1" x14ac:dyDescent="0.25"/>
    <row r="48510" customFormat="1" x14ac:dyDescent="0.25"/>
    <row r="48511" customFormat="1" x14ac:dyDescent="0.25"/>
    <row r="48512" customFormat="1" x14ac:dyDescent="0.25"/>
    <row r="48513" customFormat="1" x14ac:dyDescent="0.25"/>
    <row r="48514" customFormat="1" x14ac:dyDescent="0.25"/>
    <row r="48515" customFormat="1" x14ac:dyDescent="0.25"/>
    <row r="48516" customFormat="1" x14ac:dyDescent="0.25"/>
    <row r="48517" customFormat="1" x14ac:dyDescent="0.25"/>
    <row r="48518" customFormat="1" x14ac:dyDescent="0.25"/>
    <row r="48519" customFormat="1" x14ac:dyDescent="0.25"/>
    <row r="48520" customFormat="1" x14ac:dyDescent="0.25"/>
    <row r="48521" customFormat="1" x14ac:dyDescent="0.25"/>
    <row r="48522" customFormat="1" x14ac:dyDescent="0.25"/>
    <row r="48523" customFormat="1" x14ac:dyDescent="0.25"/>
    <row r="48524" customFormat="1" x14ac:dyDescent="0.25"/>
    <row r="48525" customFormat="1" x14ac:dyDescent="0.25"/>
    <row r="48526" customFormat="1" x14ac:dyDescent="0.25"/>
    <row r="48527" customFormat="1" x14ac:dyDescent="0.25"/>
    <row r="48528" customFormat="1" x14ac:dyDescent="0.25"/>
    <row r="48529" customFormat="1" x14ac:dyDescent="0.25"/>
    <row r="48530" customFormat="1" x14ac:dyDescent="0.25"/>
    <row r="48531" customFormat="1" x14ac:dyDescent="0.25"/>
    <row r="48532" customFormat="1" x14ac:dyDescent="0.25"/>
    <row r="48533" customFormat="1" x14ac:dyDescent="0.25"/>
    <row r="48534" customFormat="1" x14ac:dyDescent="0.25"/>
    <row r="48535" customFormat="1" x14ac:dyDescent="0.25"/>
    <row r="48536" customFormat="1" x14ac:dyDescent="0.25"/>
    <row r="48537" customFormat="1" x14ac:dyDescent="0.25"/>
    <row r="48538" customFormat="1" x14ac:dyDescent="0.25"/>
    <row r="48539" customFormat="1" x14ac:dyDescent="0.25"/>
    <row r="48540" customFormat="1" x14ac:dyDescent="0.25"/>
    <row r="48541" customFormat="1" x14ac:dyDescent="0.25"/>
    <row r="48542" customFormat="1" x14ac:dyDescent="0.25"/>
    <row r="48543" customFormat="1" x14ac:dyDescent="0.25"/>
    <row r="48544" customFormat="1" x14ac:dyDescent="0.25"/>
    <row r="48545" customFormat="1" x14ac:dyDescent="0.25"/>
    <row r="48546" customFormat="1" x14ac:dyDescent="0.25"/>
    <row r="48547" customFormat="1" x14ac:dyDescent="0.25"/>
    <row r="48548" customFormat="1" x14ac:dyDescent="0.25"/>
    <row r="48549" customFormat="1" x14ac:dyDescent="0.25"/>
    <row r="48550" customFormat="1" x14ac:dyDescent="0.25"/>
    <row r="48551" customFormat="1" x14ac:dyDescent="0.25"/>
    <row r="48552" customFormat="1" x14ac:dyDescent="0.25"/>
    <row r="48553" customFormat="1" x14ac:dyDescent="0.25"/>
    <row r="48554" customFormat="1" x14ac:dyDescent="0.25"/>
    <row r="48555" customFormat="1" x14ac:dyDescent="0.25"/>
    <row r="48556" customFormat="1" x14ac:dyDescent="0.25"/>
    <row r="48557" customFormat="1" x14ac:dyDescent="0.25"/>
    <row r="48558" customFormat="1" x14ac:dyDescent="0.25"/>
    <row r="48559" customFormat="1" x14ac:dyDescent="0.25"/>
    <row r="48560" customFormat="1" x14ac:dyDescent="0.25"/>
    <row r="48561" customFormat="1" x14ac:dyDescent="0.25"/>
    <row r="48562" customFormat="1" x14ac:dyDescent="0.25"/>
    <row r="48563" customFormat="1" x14ac:dyDescent="0.25"/>
    <row r="48564" customFormat="1" x14ac:dyDescent="0.25"/>
    <row r="48565" customFormat="1" x14ac:dyDescent="0.25"/>
    <row r="48566" customFormat="1" x14ac:dyDescent="0.25"/>
    <row r="48567" customFormat="1" x14ac:dyDescent="0.25"/>
    <row r="48568" customFormat="1" x14ac:dyDescent="0.25"/>
    <row r="48569" customFormat="1" x14ac:dyDescent="0.25"/>
    <row r="48570" customFormat="1" x14ac:dyDescent="0.25"/>
    <row r="48571" customFormat="1" x14ac:dyDescent="0.25"/>
    <row r="48572" customFormat="1" x14ac:dyDescent="0.25"/>
    <row r="48573" customFormat="1" x14ac:dyDescent="0.25"/>
    <row r="48574" customFormat="1" x14ac:dyDescent="0.25"/>
    <row r="48575" customFormat="1" x14ac:dyDescent="0.25"/>
    <row r="48576" customFormat="1" x14ac:dyDescent="0.25"/>
    <row r="48577" customFormat="1" x14ac:dyDescent="0.25"/>
    <row r="48578" customFormat="1" x14ac:dyDescent="0.25"/>
    <row r="48579" customFormat="1" x14ac:dyDescent="0.25"/>
    <row r="48580" customFormat="1" x14ac:dyDescent="0.25"/>
    <row r="48581" customFormat="1" x14ac:dyDescent="0.25"/>
    <row r="48582" customFormat="1" x14ac:dyDescent="0.25"/>
    <row r="48583" customFormat="1" x14ac:dyDescent="0.25"/>
    <row r="48584" customFormat="1" x14ac:dyDescent="0.25"/>
    <row r="48585" customFormat="1" x14ac:dyDescent="0.25"/>
    <row r="48586" customFormat="1" x14ac:dyDescent="0.25"/>
    <row r="48587" customFormat="1" x14ac:dyDescent="0.25"/>
    <row r="48588" customFormat="1" x14ac:dyDescent="0.25"/>
    <row r="48589" customFormat="1" x14ac:dyDescent="0.25"/>
    <row r="48590" customFormat="1" x14ac:dyDescent="0.25"/>
    <row r="48591" customFormat="1" x14ac:dyDescent="0.25"/>
    <row r="48592" customFormat="1" x14ac:dyDescent="0.25"/>
    <row r="48593" customFormat="1" x14ac:dyDescent="0.25"/>
    <row r="48594" customFormat="1" x14ac:dyDescent="0.25"/>
    <row r="48595" customFormat="1" x14ac:dyDescent="0.25"/>
    <row r="48596" customFormat="1" x14ac:dyDescent="0.25"/>
    <row r="48597" customFormat="1" x14ac:dyDescent="0.25"/>
    <row r="48598" customFormat="1" x14ac:dyDescent="0.25"/>
    <row r="48599" customFormat="1" x14ac:dyDescent="0.25"/>
    <row r="48600" customFormat="1" x14ac:dyDescent="0.25"/>
    <row r="48601" customFormat="1" x14ac:dyDescent="0.25"/>
    <row r="48602" customFormat="1" x14ac:dyDescent="0.25"/>
    <row r="48603" customFormat="1" x14ac:dyDescent="0.25"/>
    <row r="48604" customFormat="1" x14ac:dyDescent="0.25"/>
    <row r="48605" customFormat="1" x14ac:dyDescent="0.25"/>
    <row r="48606" customFormat="1" x14ac:dyDescent="0.25"/>
    <row r="48607" customFormat="1" x14ac:dyDescent="0.25"/>
    <row r="48608" customFormat="1" x14ac:dyDescent="0.25"/>
    <row r="48609" customFormat="1" x14ac:dyDescent="0.25"/>
    <row r="48610" customFormat="1" x14ac:dyDescent="0.25"/>
    <row r="48611" customFormat="1" x14ac:dyDescent="0.25"/>
    <row r="48612" customFormat="1" x14ac:dyDescent="0.25"/>
    <row r="48613" customFormat="1" x14ac:dyDescent="0.25"/>
    <row r="48614" customFormat="1" x14ac:dyDescent="0.25"/>
    <row r="48615" customFormat="1" x14ac:dyDescent="0.25"/>
    <row r="48616" customFormat="1" x14ac:dyDescent="0.25"/>
    <row r="48617" customFormat="1" x14ac:dyDescent="0.25"/>
    <row r="48618" customFormat="1" x14ac:dyDescent="0.25"/>
    <row r="48619" customFormat="1" x14ac:dyDescent="0.25"/>
    <row r="48620" customFormat="1" x14ac:dyDescent="0.25"/>
    <row r="48621" customFormat="1" x14ac:dyDescent="0.25"/>
    <row r="48622" customFormat="1" x14ac:dyDescent="0.25"/>
    <row r="48623" customFormat="1" x14ac:dyDescent="0.25"/>
    <row r="48624" customFormat="1" x14ac:dyDescent="0.25"/>
    <row r="48625" customFormat="1" x14ac:dyDescent="0.25"/>
    <row r="48626" customFormat="1" x14ac:dyDescent="0.25"/>
    <row r="48627" customFormat="1" x14ac:dyDescent="0.25"/>
    <row r="48628" customFormat="1" x14ac:dyDescent="0.25"/>
    <row r="48629" customFormat="1" x14ac:dyDescent="0.25"/>
    <row r="48630" customFormat="1" x14ac:dyDescent="0.25"/>
    <row r="48631" customFormat="1" x14ac:dyDescent="0.25"/>
    <row r="48632" customFormat="1" x14ac:dyDescent="0.25"/>
    <row r="48633" customFormat="1" x14ac:dyDescent="0.25"/>
    <row r="48634" customFormat="1" x14ac:dyDescent="0.25"/>
    <row r="48635" customFormat="1" x14ac:dyDescent="0.25"/>
    <row r="48636" customFormat="1" x14ac:dyDescent="0.25"/>
    <row r="48637" customFormat="1" x14ac:dyDescent="0.25"/>
    <row r="48638" customFormat="1" x14ac:dyDescent="0.25"/>
    <row r="48639" customFormat="1" x14ac:dyDescent="0.25"/>
    <row r="48640" customFormat="1" x14ac:dyDescent="0.25"/>
    <row r="48641" customFormat="1" x14ac:dyDescent="0.25"/>
    <row r="48642" customFormat="1" x14ac:dyDescent="0.25"/>
    <row r="48643" customFormat="1" x14ac:dyDescent="0.25"/>
    <row r="48644" customFormat="1" x14ac:dyDescent="0.25"/>
    <row r="48645" customFormat="1" x14ac:dyDescent="0.25"/>
    <row r="48646" customFormat="1" x14ac:dyDescent="0.25"/>
    <row r="48647" customFormat="1" x14ac:dyDescent="0.25"/>
    <row r="48648" customFormat="1" x14ac:dyDescent="0.25"/>
    <row r="48649" customFormat="1" x14ac:dyDescent="0.25"/>
    <row r="48650" customFormat="1" x14ac:dyDescent="0.25"/>
    <row r="48651" customFormat="1" x14ac:dyDescent="0.25"/>
    <row r="48652" customFormat="1" x14ac:dyDescent="0.25"/>
    <row r="48653" customFormat="1" x14ac:dyDescent="0.25"/>
    <row r="48654" customFormat="1" x14ac:dyDescent="0.25"/>
    <row r="48655" customFormat="1" x14ac:dyDescent="0.25"/>
    <row r="48656" customFormat="1" x14ac:dyDescent="0.25"/>
    <row r="48657" customFormat="1" x14ac:dyDescent="0.25"/>
    <row r="48658" customFormat="1" x14ac:dyDescent="0.25"/>
    <row r="48659" customFormat="1" x14ac:dyDescent="0.25"/>
    <row r="48660" customFormat="1" x14ac:dyDescent="0.25"/>
    <row r="48661" customFormat="1" x14ac:dyDescent="0.25"/>
    <row r="48662" customFormat="1" x14ac:dyDescent="0.25"/>
    <row r="48663" customFormat="1" x14ac:dyDescent="0.25"/>
    <row r="48664" customFormat="1" x14ac:dyDescent="0.25"/>
    <row r="48665" customFormat="1" x14ac:dyDescent="0.25"/>
    <row r="48666" customFormat="1" x14ac:dyDescent="0.25"/>
    <row r="48667" customFormat="1" x14ac:dyDescent="0.25"/>
    <row r="48668" customFormat="1" x14ac:dyDescent="0.25"/>
    <row r="48669" customFormat="1" x14ac:dyDescent="0.25"/>
    <row r="48670" customFormat="1" x14ac:dyDescent="0.25"/>
    <row r="48671" customFormat="1" x14ac:dyDescent="0.25"/>
    <row r="48672" customFormat="1" x14ac:dyDescent="0.25"/>
    <row r="48673" customFormat="1" x14ac:dyDescent="0.25"/>
    <row r="48674" customFormat="1" x14ac:dyDescent="0.25"/>
    <row r="48675" customFormat="1" x14ac:dyDescent="0.25"/>
    <row r="48676" customFormat="1" x14ac:dyDescent="0.25"/>
    <row r="48677" customFormat="1" x14ac:dyDescent="0.25"/>
    <row r="48678" customFormat="1" x14ac:dyDescent="0.25"/>
    <row r="48679" customFormat="1" x14ac:dyDescent="0.25"/>
    <row r="48680" customFormat="1" x14ac:dyDescent="0.25"/>
    <row r="48681" customFormat="1" x14ac:dyDescent="0.25"/>
    <row r="48682" customFormat="1" x14ac:dyDescent="0.25"/>
    <row r="48683" customFormat="1" x14ac:dyDescent="0.25"/>
    <row r="48684" customFormat="1" x14ac:dyDescent="0.25"/>
    <row r="48685" customFormat="1" x14ac:dyDescent="0.25"/>
    <row r="48686" customFormat="1" x14ac:dyDescent="0.25"/>
    <row r="48687" customFormat="1" x14ac:dyDescent="0.25"/>
    <row r="48688" customFormat="1" x14ac:dyDescent="0.25"/>
    <row r="48689" customFormat="1" x14ac:dyDescent="0.25"/>
    <row r="48690" customFormat="1" x14ac:dyDescent="0.25"/>
    <row r="48691" customFormat="1" x14ac:dyDescent="0.25"/>
    <row r="48692" customFormat="1" x14ac:dyDescent="0.25"/>
    <row r="48693" customFormat="1" x14ac:dyDescent="0.25"/>
    <row r="48694" customFormat="1" x14ac:dyDescent="0.25"/>
    <row r="48695" customFormat="1" x14ac:dyDescent="0.25"/>
    <row r="48696" customFormat="1" x14ac:dyDescent="0.25"/>
    <row r="48697" customFormat="1" x14ac:dyDescent="0.25"/>
    <row r="48698" customFormat="1" x14ac:dyDescent="0.25"/>
    <row r="48699" customFormat="1" x14ac:dyDescent="0.25"/>
    <row r="48700" customFormat="1" x14ac:dyDescent="0.25"/>
    <row r="48701" customFormat="1" x14ac:dyDescent="0.25"/>
    <row r="48702" customFormat="1" x14ac:dyDescent="0.25"/>
    <row r="48703" customFormat="1" x14ac:dyDescent="0.25"/>
    <row r="48704" customFormat="1" x14ac:dyDescent="0.25"/>
    <row r="48705" customFormat="1" x14ac:dyDescent="0.25"/>
    <row r="48706" customFormat="1" x14ac:dyDescent="0.25"/>
    <row r="48707" customFormat="1" x14ac:dyDescent="0.25"/>
    <row r="48708" customFormat="1" x14ac:dyDescent="0.25"/>
    <row r="48709" customFormat="1" x14ac:dyDescent="0.25"/>
    <row r="48710" customFormat="1" x14ac:dyDescent="0.25"/>
    <row r="48711" customFormat="1" x14ac:dyDescent="0.25"/>
    <row r="48712" customFormat="1" x14ac:dyDescent="0.25"/>
    <row r="48713" customFormat="1" x14ac:dyDescent="0.25"/>
    <row r="48714" customFormat="1" x14ac:dyDescent="0.25"/>
    <row r="48715" customFormat="1" x14ac:dyDescent="0.25"/>
    <row r="48716" customFormat="1" x14ac:dyDescent="0.25"/>
    <row r="48717" customFormat="1" x14ac:dyDescent="0.25"/>
    <row r="48718" customFormat="1" x14ac:dyDescent="0.25"/>
    <row r="48719" customFormat="1" x14ac:dyDescent="0.25"/>
    <row r="48720" customFormat="1" x14ac:dyDescent="0.25"/>
    <row r="48721" customFormat="1" x14ac:dyDescent="0.25"/>
    <row r="48722" customFormat="1" x14ac:dyDescent="0.25"/>
    <row r="48723" customFormat="1" x14ac:dyDescent="0.25"/>
    <row r="48724" customFormat="1" x14ac:dyDescent="0.25"/>
    <row r="48725" customFormat="1" x14ac:dyDescent="0.25"/>
    <row r="48726" customFormat="1" x14ac:dyDescent="0.25"/>
    <row r="48727" customFormat="1" x14ac:dyDescent="0.25"/>
    <row r="48728" customFormat="1" x14ac:dyDescent="0.25"/>
    <row r="48729" customFormat="1" x14ac:dyDescent="0.25"/>
    <row r="48730" customFormat="1" x14ac:dyDescent="0.25"/>
    <row r="48731" customFormat="1" x14ac:dyDescent="0.25"/>
    <row r="48732" customFormat="1" x14ac:dyDescent="0.25"/>
    <row r="48733" customFormat="1" x14ac:dyDescent="0.25"/>
    <row r="48734" customFormat="1" x14ac:dyDescent="0.25"/>
    <row r="48735" customFormat="1" x14ac:dyDescent="0.25"/>
    <row r="48736" customFormat="1" x14ac:dyDescent="0.25"/>
    <row r="48737" customFormat="1" x14ac:dyDescent="0.25"/>
    <row r="48738" customFormat="1" x14ac:dyDescent="0.25"/>
    <row r="48739" customFormat="1" x14ac:dyDescent="0.25"/>
    <row r="48740" customFormat="1" x14ac:dyDescent="0.25"/>
    <row r="48741" customFormat="1" x14ac:dyDescent="0.25"/>
    <row r="48742" customFormat="1" x14ac:dyDescent="0.25"/>
    <row r="48743" customFormat="1" x14ac:dyDescent="0.25"/>
    <row r="48744" customFormat="1" x14ac:dyDescent="0.25"/>
    <row r="48745" customFormat="1" x14ac:dyDescent="0.25"/>
    <row r="48746" customFormat="1" x14ac:dyDescent="0.25"/>
    <row r="48747" customFormat="1" x14ac:dyDescent="0.25"/>
    <row r="48748" customFormat="1" x14ac:dyDescent="0.25"/>
    <row r="48749" customFormat="1" x14ac:dyDescent="0.25"/>
    <row r="48750" customFormat="1" x14ac:dyDescent="0.25"/>
    <row r="48751" customFormat="1" x14ac:dyDescent="0.25"/>
    <row r="48752" customFormat="1" x14ac:dyDescent="0.25"/>
    <row r="48753" customFormat="1" x14ac:dyDescent="0.25"/>
    <row r="48754" customFormat="1" x14ac:dyDescent="0.25"/>
    <row r="48755" customFormat="1" x14ac:dyDescent="0.25"/>
    <row r="48756" customFormat="1" x14ac:dyDescent="0.25"/>
    <row r="48757" customFormat="1" x14ac:dyDescent="0.25"/>
    <row r="48758" customFormat="1" x14ac:dyDescent="0.25"/>
    <row r="48759" customFormat="1" x14ac:dyDescent="0.25"/>
    <row r="48760" customFormat="1" x14ac:dyDescent="0.25"/>
    <row r="48761" customFormat="1" x14ac:dyDescent="0.25"/>
    <row r="48762" customFormat="1" x14ac:dyDescent="0.25"/>
    <row r="48763" customFormat="1" x14ac:dyDescent="0.25"/>
    <row r="48764" customFormat="1" x14ac:dyDescent="0.25"/>
    <row r="48765" customFormat="1" x14ac:dyDescent="0.25"/>
    <row r="48766" customFormat="1" x14ac:dyDescent="0.25"/>
    <row r="48767" customFormat="1" x14ac:dyDescent="0.25"/>
    <row r="48768" customFormat="1" x14ac:dyDescent="0.25"/>
    <row r="48769" customFormat="1" x14ac:dyDescent="0.25"/>
    <row r="48770" customFormat="1" x14ac:dyDescent="0.25"/>
    <row r="48771" customFormat="1" x14ac:dyDescent="0.25"/>
    <row r="48772" customFormat="1" x14ac:dyDescent="0.25"/>
    <row r="48773" customFormat="1" x14ac:dyDescent="0.25"/>
    <row r="48774" customFormat="1" x14ac:dyDescent="0.25"/>
    <row r="48775" customFormat="1" x14ac:dyDescent="0.25"/>
    <row r="48776" customFormat="1" x14ac:dyDescent="0.25"/>
    <row r="48777" customFormat="1" x14ac:dyDescent="0.25"/>
    <row r="48778" customFormat="1" x14ac:dyDescent="0.25"/>
    <row r="48779" customFormat="1" x14ac:dyDescent="0.25"/>
    <row r="48780" customFormat="1" x14ac:dyDescent="0.25"/>
    <row r="48781" customFormat="1" x14ac:dyDescent="0.25"/>
    <row r="48782" customFormat="1" x14ac:dyDescent="0.25"/>
    <row r="48783" customFormat="1" x14ac:dyDescent="0.25"/>
    <row r="48784" customFormat="1" x14ac:dyDescent="0.25"/>
    <row r="48785" customFormat="1" x14ac:dyDescent="0.25"/>
    <row r="48786" customFormat="1" x14ac:dyDescent="0.25"/>
    <row r="48787" customFormat="1" x14ac:dyDescent="0.25"/>
    <row r="48788" customFormat="1" x14ac:dyDescent="0.25"/>
    <row r="48789" customFormat="1" x14ac:dyDescent="0.25"/>
    <row r="48790" customFormat="1" x14ac:dyDescent="0.25"/>
    <row r="48791" customFormat="1" x14ac:dyDescent="0.25"/>
    <row r="48792" customFormat="1" x14ac:dyDescent="0.25"/>
    <row r="48793" customFormat="1" x14ac:dyDescent="0.25"/>
    <row r="48794" customFormat="1" x14ac:dyDescent="0.25"/>
    <row r="48795" customFormat="1" x14ac:dyDescent="0.25"/>
    <row r="48796" customFormat="1" x14ac:dyDescent="0.25"/>
    <row r="48797" customFormat="1" x14ac:dyDescent="0.25"/>
    <row r="48798" customFormat="1" x14ac:dyDescent="0.25"/>
    <row r="48799" customFormat="1" x14ac:dyDescent="0.25"/>
    <row r="48800" customFormat="1" x14ac:dyDescent="0.25"/>
    <row r="48801" customFormat="1" x14ac:dyDescent="0.25"/>
    <row r="48802" customFormat="1" x14ac:dyDescent="0.25"/>
    <row r="48803" customFormat="1" x14ac:dyDescent="0.25"/>
    <row r="48804" customFormat="1" x14ac:dyDescent="0.25"/>
    <row r="48805" customFormat="1" x14ac:dyDescent="0.25"/>
    <row r="48806" customFormat="1" x14ac:dyDescent="0.25"/>
    <row r="48807" customFormat="1" x14ac:dyDescent="0.25"/>
    <row r="48808" customFormat="1" x14ac:dyDescent="0.25"/>
    <row r="48809" customFormat="1" x14ac:dyDescent="0.25"/>
    <row r="48810" customFormat="1" x14ac:dyDescent="0.25"/>
    <row r="48811" customFormat="1" x14ac:dyDescent="0.25"/>
    <row r="48812" customFormat="1" x14ac:dyDescent="0.25"/>
    <row r="48813" customFormat="1" x14ac:dyDescent="0.25"/>
    <row r="48814" customFormat="1" x14ac:dyDescent="0.25"/>
    <row r="48815" customFormat="1" x14ac:dyDescent="0.25"/>
    <row r="48816" customFormat="1" x14ac:dyDescent="0.25"/>
    <row r="48817" customFormat="1" x14ac:dyDescent="0.25"/>
    <row r="48818" customFormat="1" x14ac:dyDescent="0.25"/>
    <row r="48819" customFormat="1" x14ac:dyDescent="0.25"/>
    <row r="48820" customFormat="1" x14ac:dyDescent="0.25"/>
    <row r="48821" customFormat="1" x14ac:dyDescent="0.25"/>
    <row r="48822" customFormat="1" x14ac:dyDescent="0.25"/>
    <row r="48823" customFormat="1" x14ac:dyDescent="0.25"/>
    <row r="48824" customFormat="1" x14ac:dyDescent="0.25"/>
    <row r="48825" customFormat="1" x14ac:dyDescent="0.25"/>
    <row r="48826" customFormat="1" x14ac:dyDescent="0.25"/>
    <row r="48827" customFormat="1" x14ac:dyDescent="0.25"/>
    <row r="48828" customFormat="1" x14ac:dyDescent="0.25"/>
    <row r="48829" customFormat="1" x14ac:dyDescent="0.25"/>
    <row r="48830" customFormat="1" x14ac:dyDescent="0.25"/>
    <row r="48831" customFormat="1" x14ac:dyDescent="0.25"/>
    <row r="48832" customFormat="1" x14ac:dyDescent="0.25"/>
    <row r="48833" customFormat="1" x14ac:dyDescent="0.25"/>
    <row r="48834" customFormat="1" x14ac:dyDescent="0.25"/>
    <row r="48835" customFormat="1" x14ac:dyDescent="0.25"/>
    <row r="48836" customFormat="1" x14ac:dyDescent="0.25"/>
    <row r="48837" customFormat="1" x14ac:dyDescent="0.25"/>
    <row r="48838" customFormat="1" x14ac:dyDescent="0.25"/>
    <row r="48839" customFormat="1" x14ac:dyDescent="0.25"/>
    <row r="48840" customFormat="1" x14ac:dyDescent="0.25"/>
    <row r="48841" customFormat="1" x14ac:dyDescent="0.25"/>
    <row r="48842" customFormat="1" x14ac:dyDescent="0.25"/>
    <row r="48843" customFormat="1" x14ac:dyDescent="0.25"/>
    <row r="48844" customFormat="1" x14ac:dyDescent="0.25"/>
    <row r="48845" customFormat="1" x14ac:dyDescent="0.25"/>
    <row r="48846" customFormat="1" x14ac:dyDescent="0.25"/>
    <row r="48847" customFormat="1" x14ac:dyDescent="0.25"/>
    <row r="48848" customFormat="1" x14ac:dyDescent="0.25"/>
    <row r="48849" customFormat="1" x14ac:dyDescent="0.25"/>
    <row r="48850" customFormat="1" x14ac:dyDescent="0.25"/>
    <row r="48851" customFormat="1" x14ac:dyDescent="0.25"/>
    <row r="48852" customFormat="1" x14ac:dyDescent="0.25"/>
    <row r="48853" customFormat="1" x14ac:dyDescent="0.25"/>
    <row r="48854" customFormat="1" x14ac:dyDescent="0.25"/>
    <row r="48855" customFormat="1" x14ac:dyDescent="0.25"/>
    <row r="48856" customFormat="1" x14ac:dyDescent="0.25"/>
    <row r="48857" customFormat="1" x14ac:dyDescent="0.25"/>
    <row r="48858" customFormat="1" x14ac:dyDescent="0.25"/>
    <row r="48859" customFormat="1" x14ac:dyDescent="0.25"/>
    <row r="48860" customFormat="1" x14ac:dyDescent="0.25"/>
    <row r="48861" customFormat="1" x14ac:dyDescent="0.25"/>
    <row r="48862" customFormat="1" x14ac:dyDescent="0.25"/>
    <row r="48863" customFormat="1" x14ac:dyDescent="0.25"/>
    <row r="48864" customFormat="1" x14ac:dyDescent="0.25"/>
    <row r="48865" customFormat="1" x14ac:dyDescent="0.25"/>
    <row r="48866" customFormat="1" x14ac:dyDescent="0.25"/>
    <row r="48867" customFormat="1" x14ac:dyDescent="0.25"/>
    <row r="48868" customFormat="1" x14ac:dyDescent="0.25"/>
    <row r="48869" customFormat="1" x14ac:dyDescent="0.25"/>
    <row r="48870" customFormat="1" x14ac:dyDescent="0.25"/>
    <row r="48871" customFormat="1" x14ac:dyDescent="0.25"/>
    <row r="48872" customFormat="1" x14ac:dyDescent="0.25"/>
    <row r="48873" customFormat="1" x14ac:dyDescent="0.25"/>
    <row r="48874" customFormat="1" x14ac:dyDescent="0.25"/>
    <row r="48875" customFormat="1" x14ac:dyDescent="0.25"/>
    <row r="48876" customFormat="1" x14ac:dyDescent="0.25"/>
    <row r="48877" customFormat="1" x14ac:dyDescent="0.25"/>
    <row r="48878" customFormat="1" x14ac:dyDescent="0.25"/>
    <row r="48879" customFormat="1" x14ac:dyDescent="0.25"/>
    <row r="48880" customFormat="1" x14ac:dyDescent="0.25"/>
    <row r="48881" customFormat="1" x14ac:dyDescent="0.25"/>
    <row r="48882" customFormat="1" x14ac:dyDescent="0.25"/>
    <row r="48883" customFormat="1" x14ac:dyDescent="0.25"/>
    <row r="48884" customFormat="1" x14ac:dyDescent="0.25"/>
    <row r="48885" customFormat="1" x14ac:dyDescent="0.25"/>
    <row r="48886" customFormat="1" x14ac:dyDescent="0.25"/>
    <row r="48887" customFormat="1" x14ac:dyDescent="0.25"/>
    <row r="48888" customFormat="1" x14ac:dyDescent="0.25"/>
    <row r="48889" customFormat="1" x14ac:dyDescent="0.25"/>
    <row r="48890" customFormat="1" x14ac:dyDescent="0.25"/>
    <row r="48891" customFormat="1" x14ac:dyDescent="0.25"/>
    <row r="48892" customFormat="1" x14ac:dyDescent="0.25"/>
    <row r="48893" customFormat="1" x14ac:dyDescent="0.25"/>
    <row r="48894" customFormat="1" x14ac:dyDescent="0.25"/>
    <row r="48895" customFormat="1" x14ac:dyDescent="0.25"/>
    <row r="48896" customFormat="1" x14ac:dyDescent="0.25"/>
    <row r="48897" customFormat="1" x14ac:dyDescent="0.25"/>
    <row r="48898" customFormat="1" x14ac:dyDescent="0.25"/>
    <row r="48899" customFormat="1" x14ac:dyDescent="0.25"/>
    <row r="48900" customFormat="1" x14ac:dyDescent="0.25"/>
    <row r="48901" customFormat="1" x14ac:dyDescent="0.25"/>
    <row r="48902" customFormat="1" x14ac:dyDescent="0.25"/>
    <row r="48903" customFormat="1" x14ac:dyDescent="0.25"/>
    <row r="48904" customFormat="1" x14ac:dyDescent="0.25"/>
    <row r="48905" customFormat="1" x14ac:dyDescent="0.25"/>
    <row r="48906" customFormat="1" x14ac:dyDescent="0.25"/>
    <row r="48907" customFormat="1" x14ac:dyDescent="0.25"/>
    <row r="48908" customFormat="1" x14ac:dyDescent="0.25"/>
    <row r="48909" customFormat="1" x14ac:dyDescent="0.25"/>
    <row r="48910" customFormat="1" x14ac:dyDescent="0.25"/>
    <row r="48911" customFormat="1" x14ac:dyDescent="0.25"/>
    <row r="48912" customFormat="1" x14ac:dyDescent="0.25"/>
    <row r="48913" customFormat="1" x14ac:dyDescent="0.25"/>
    <row r="48914" customFormat="1" x14ac:dyDescent="0.25"/>
    <row r="48915" customFormat="1" x14ac:dyDescent="0.25"/>
    <row r="48916" customFormat="1" x14ac:dyDescent="0.25"/>
    <row r="48917" customFormat="1" x14ac:dyDescent="0.25"/>
    <row r="48918" customFormat="1" x14ac:dyDescent="0.25"/>
    <row r="48919" customFormat="1" x14ac:dyDescent="0.25"/>
    <row r="48920" customFormat="1" x14ac:dyDescent="0.25"/>
    <row r="48921" customFormat="1" x14ac:dyDescent="0.25"/>
    <row r="48922" customFormat="1" x14ac:dyDescent="0.25"/>
    <row r="48923" customFormat="1" x14ac:dyDescent="0.25"/>
    <row r="48924" customFormat="1" x14ac:dyDescent="0.25"/>
    <row r="48925" customFormat="1" x14ac:dyDescent="0.25"/>
    <row r="48926" customFormat="1" x14ac:dyDescent="0.25"/>
    <row r="48927" customFormat="1" x14ac:dyDescent="0.25"/>
    <row r="48928" customFormat="1" x14ac:dyDescent="0.25"/>
    <row r="48929" customFormat="1" x14ac:dyDescent="0.25"/>
    <row r="48930" customFormat="1" x14ac:dyDescent="0.25"/>
    <row r="48931" customFormat="1" x14ac:dyDescent="0.25"/>
    <row r="48932" customFormat="1" x14ac:dyDescent="0.25"/>
    <row r="48933" customFormat="1" x14ac:dyDescent="0.25"/>
    <row r="48934" customFormat="1" x14ac:dyDescent="0.25"/>
    <row r="48935" customFormat="1" x14ac:dyDescent="0.25"/>
    <row r="48936" customFormat="1" x14ac:dyDescent="0.25"/>
    <row r="48937" customFormat="1" x14ac:dyDescent="0.25"/>
    <row r="48938" customFormat="1" x14ac:dyDescent="0.25"/>
    <row r="48939" customFormat="1" x14ac:dyDescent="0.25"/>
    <row r="48940" customFormat="1" x14ac:dyDescent="0.25"/>
    <row r="48941" customFormat="1" x14ac:dyDescent="0.25"/>
    <row r="48942" customFormat="1" x14ac:dyDescent="0.25"/>
    <row r="48943" customFormat="1" x14ac:dyDescent="0.25"/>
    <row r="48944" customFormat="1" x14ac:dyDescent="0.25"/>
    <row r="48945" customFormat="1" x14ac:dyDescent="0.25"/>
    <row r="48946" customFormat="1" x14ac:dyDescent="0.25"/>
    <row r="48947" customFormat="1" x14ac:dyDescent="0.25"/>
    <row r="48948" customFormat="1" x14ac:dyDescent="0.25"/>
    <row r="48949" customFormat="1" x14ac:dyDescent="0.25"/>
    <row r="48950" customFormat="1" x14ac:dyDescent="0.25"/>
    <row r="48951" customFormat="1" x14ac:dyDescent="0.25"/>
    <row r="48952" customFormat="1" x14ac:dyDescent="0.25"/>
    <row r="48953" customFormat="1" x14ac:dyDescent="0.25"/>
    <row r="48954" customFormat="1" x14ac:dyDescent="0.25"/>
    <row r="48955" customFormat="1" x14ac:dyDescent="0.25"/>
    <row r="48956" customFormat="1" x14ac:dyDescent="0.25"/>
    <row r="48957" customFormat="1" x14ac:dyDescent="0.25"/>
    <row r="48958" customFormat="1" x14ac:dyDescent="0.25"/>
    <row r="48959" customFormat="1" x14ac:dyDescent="0.25"/>
    <row r="48960" customFormat="1" x14ac:dyDescent="0.25"/>
    <row r="48961" customFormat="1" x14ac:dyDescent="0.25"/>
    <row r="48962" customFormat="1" x14ac:dyDescent="0.25"/>
    <row r="48963" customFormat="1" x14ac:dyDescent="0.25"/>
    <row r="48964" customFormat="1" x14ac:dyDescent="0.25"/>
    <row r="48965" customFormat="1" x14ac:dyDescent="0.25"/>
    <row r="48966" customFormat="1" x14ac:dyDescent="0.25"/>
    <row r="48967" customFormat="1" x14ac:dyDescent="0.25"/>
    <row r="48968" customFormat="1" x14ac:dyDescent="0.25"/>
    <row r="48969" customFormat="1" x14ac:dyDescent="0.25"/>
    <row r="48970" customFormat="1" x14ac:dyDescent="0.25"/>
    <row r="48971" customFormat="1" x14ac:dyDescent="0.25"/>
    <row r="48972" customFormat="1" x14ac:dyDescent="0.25"/>
    <row r="48973" customFormat="1" x14ac:dyDescent="0.25"/>
    <row r="48974" customFormat="1" x14ac:dyDescent="0.25"/>
    <row r="48975" customFormat="1" x14ac:dyDescent="0.25"/>
    <row r="48976" customFormat="1" x14ac:dyDescent="0.25"/>
    <row r="48977" customFormat="1" x14ac:dyDescent="0.25"/>
    <row r="48978" customFormat="1" x14ac:dyDescent="0.25"/>
    <row r="48979" customFormat="1" x14ac:dyDescent="0.25"/>
    <row r="48980" customFormat="1" x14ac:dyDescent="0.25"/>
    <row r="48981" customFormat="1" x14ac:dyDescent="0.25"/>
    <row r="48982" customFormat="1" x14ac:dyDescent="0.25"/>
    <row r="48983" customFormat="1" x14ac:dyDescent="0.25"/>
    <row r="48984" customFormat="1" x14ac:dyDescent="0.25"/>
    <row r="48985" customFormat="1" x14ac:dyDescent="0.25"/>
    <row r="48986" customFormat="1" x14ac:dyDescent="0.25"/>
    <row r="48987" customFormat="1" x14ac:dyDescent="0.25"/>
    <row r="48988" customFormat="1" x14ac:dyDescent="0.25"/>
    <row r="48989" customFormat="1" x14ac:dyDescent="0.25"/>
    <row r="48990" customFormat="1" x14ac:dyDescent="0.25"/>
    <row r="48991" customFormat="1" x14ac:dyDescent="0.25"/>
    <row r="48992" customFormat="1" x14ac:dyDescent="0.25"/>
    <row r="48993" customFormat="1" x14ac:dyDescent="0.25"/>
    <row r="48994" customFormat="1" x14ac:dyDescent="0.25"/>
    <row r="48995" customFormat="1" x14ac:dyDescent="0.25"/>
    <row r="48996" customFormat="1" x14ac:dyDescent="0.25"/>
    <row r="48997" customFormat="1" x14ac:dyDescent="0.25"/>
    <row r="48998" customFormat="1" x14ac:dyDescent="0.25"/>
    <row r="48999" customFormat="1" x14ac:dyDescent="0.25"/>
    <row r="49000" customFormat="1" x14ac:dyDescent="0.25"/>
    <row r="49001" customFormat="1" x14ac:dyDescent="0.25"/>
    <row r="49002" customFormat="1" x14ac:dyDescent="0.25"/>
    <row r="49003" customFormat="1" x14ac:dyDescent="0.25"/>
    <row r="49004" customFormat="1" x14ac:dyDescent="0.25"/>
    <row r="49005" customFormat="1" x14ac:dyDescent="0.25"/>
    <row r="49006" customFormat="1" x14ac:dyDescent="0.25"/>
    <row r="49007" customFormat="1" x14ac:dyDescent="0.25"/>
    <row r="49008" customFormat="1" x14ac:dyDescent="0.25"/>
    <row r="49009" customFormat="1" x14ac:dyDescent="0.25"/>
    <row r="49010" customFormat="1" x14ac:dyDescent="0.25"/>
    <row r="49011" customFormat="1" x14ac:dyDescent="0.25"/>
    <row r="49012" customFormat="1" x14ac:dyDescent="0.25"/>
    <row r="49013" customFormat="1" x14ac:dyDescent="0.25"/>
    <row r="49014" customFormat="1" x14ac:dyDescent="0.25"/>
    <row r="49015" customFormat="1" x14ac:dyDescent="0.25"/>
    <row r="49016" customFormat="1" x14ac:dyDescent="0.25"/>
    <row r="49017" customFormat="1" x14ac:dyDescent="0.25"/>
    <row r="49018" customFormat="1" x14ac:dyDescent="0.25"/>
    <row r="49019" customFormat="1" x14ac:dyDescent="0.25"/>
    <row r="49020" customFormat="1" x14ac:dyDescent="0.25"/>
    <row r="49021" customFormat="1" x14ac:dyDescent="0.25"/>
    <row r="49022" customFormat="1" x14ac:dyDescent="0.25"/>
    <row r="49023" customFormat="1" x14ac:dyDescent="0.25"/>
    <row r="49024" customFormat="1" x14ac:dyDescent="0.25"/>
    <row r="49025" customFormat="1" x14ac:dyDescent="0.25"/>
    <row r="49026" customFormat="1" x14ac:dyDescent="0.25"/>
    <row r="49027" customFormat="1" x14ac:dyDescent="0.25"/>
    <row r="49028" customFormat="1" x14ac:dyDescent="0.25"/>
    <row r="49029" customFormat="1" x14ac:dyDescent="0.25"/>
    <row r="49030" customFormat="1" x14ac:dyDescent="0.25"/>
    <row r="49031" customFormat="1" x14ac:dyDescent="0.25"/>
    <row r="49032" customFormat="1" x14ac:dyDescent="0.25"/>
    <row r="49033" customFormat="1" x14ac:dyDescent="0.25"/>
    <row r="49034" customFormat="1" x14ac:dyDescent="0.25"/>
    <row r="49035" customFormat="1" x14ac:dyDescent="0.25"/>
    <row r="49036" customFormat="1" x14ac:dyDescent="0.25"/>
    <row r="49037" customFormat="1" x14ac:dyDescent="0.25"/>
    <row r="49038" customFormat="1" x14ac:dyDescent="0.25"/>
    <row r="49039" customFormat="1" x14ac:dyDescent="0.25"/>
    <row r="49040" customFormat="1" x14ac:dyDescent="0.25"/>
    <row r="49041" customFormat="1" x14ac:dyDescent="0.25"/>
    <row r="49042" customFormat="1" x14ac:dyDescent="0.25"/>
    <row r="49043" customFormat="1" x14ac:dyDescent="0.25"/>
    <row r="49044" customFormat="1" x14ac:dyDescent="0.25"/>
    <row r="49045" customFormat="1" x14ac:dyDescent="0.25"/>
    <row r="49046" customFormat="1" x14ac:dyDescent="0.25"/>
    <row r="49047" customFormat="1" x14ac:dyDescent="0.25"/>
    <row r="49048" customFormat="1" x14ac:dyDescent="0.25"/>
    <row r="49049" customFormat="1" x14ac:dyDescent="0.25"/>
    <row r="49050" customFormat="1" x14ac:dyDescent="0.25"/>
    <row r="49051" customFormat="1" x14ac:dyDescent="0.25"/>
    <row r="49052" customFormat="1" x14ac:dyDescent="0.25"/>
    <row r="49053" customFormat="1" x14ac:dyDescent="0.25"/>
    <row r="49054" customFormat="1" x14ac:dyDescent="0.25"/>
    <row r="49055" customFormat="1" x14ac:dyDescent="0.25"/>
    <row r="49056" customFormat="1" x14ac:dyDescent="0.25"/>
    <row r="49057" customFormat="1" x14ac:dyDescent="0.25"/>
    <row r="49058" customFormat="1" x14ac:dyDescent="0.25"/>
    <row r="49059" customFormat="1" x14ac:dyDescent="0.25"/>
    <row r="49060" customFormat="1" x14ac:dyDescent="0.25"/>
    <row r="49061" customFormat="1" x14ac:dyDescent="0.25"/>
    <row r="49062" customFormat="1" x14ac:dyDescent="0.25"/>
    <row r="49063" customFormat="1" x14ac:dyDescent="0.25"/>
    <row r="49064" customFormat="1" x14ac:dyDescent="0.25"/>
    <row r="49065" customFormat="1" x14ac:dyDescent="0.25"/>
    <row r="49066" customFormat="1" x14ac:dyDescent="0.25"/>
    <row r="49067" customFormat="1" x14ac:dyDescent="0.25"/>
    <row r="49068" customFormat="1" x14ac:dyDescent="0.25"/>
    <row r="49069" customFormat="1" x14ac:dyDescent="0.25"/>
    <row r="49070" customFormat="1" x14ac:dyDescent="0.25"/>
    <row r="49071" customFormat="1" x14ac:dyDescent="0.25"/>
    <row r="49072" customFormat="1" x14ac:dyDescent="0.25"/>
    <row r="49073" customFormat="1" x14ac:dyDescent="0.25"/>
    <row r="49074" customFormat="1" x14ac:dyDescent="0.25"/>
    <row r="49075" customFormat="1" x14ac:dyDescent="0.25"/>
    <row r="49076" customFormat="1" x14ac:dyDescent="0.25"/>
    <row r="49077" customFormat="1" x14ac:dyDescent="0.25"/>
    <row r="49078" customFormat="1" x14ac:dyDescent="0.25"/>
    <row r="49079" customFormat="1" x14ac:dyDescent="0.25"/>
    <row r="49080" customFormat="1" x14ac:dyDescent="0.25"/>
    <row r="49081" customFormat="1" x14ac:dyDescent="0.25"/>
    <row r="49082" customFormat="1" x14ac:dyDescent="0.25"/>
    <row r="49083" customFormat="1" x14ac:dyDescent="0.25"/>
    <row r="49084" customFormat="1" x14ac:dyDescent="0.25"/>
    <row r="49085" customFormat="1" x14ac:dyDescent="0.25"/>
    <row r="49086" customFormat="1" x14ac:dyDescent="0.25"/>
    <row r="49087" customFormat="1" x14ac:dyDescent="0.25"/>
    <row r="49088" customFormat="1" x14ac:dyDescent="0.25"/>
    <row r="49089" customFormat="1" x14ac:dyDescent="0.25"/>
    <row r="49090" customFormat="1" x14ac:dyDescent="0.25"/>
    <row r="49091" customFormat="1" x14ac:dyDescent="0.25"/>
    <row r="49092" customFormat="1" x14ac:dyDescent="0.25"/>
    <row r="49093" customFormat="1" x14ac:dyDescent="0.25"/>
    <row r="49094" customFormat="1" x14ac:dyDescent="0.25"/>
    <row r="49095" customFormat="1" x14ac:dyDescent="0.25"/>
    <row r="49096" customFormat="1" x14ac:dyDescent="0.25"/>
    <row r="49097" customFormat="1" x14ac:dyDescent="0.25"/>
    <row r="49098" customFormat="1" x14ac:dyDescent="0.25"/>
    <row r="49099" customFormat="1" x14ac:dyDescent="0.25"/>
    <row r="49100" customFormat="1" x14ac:dyDescent="0.25"/>
    <row r="49101" customFormat="1" x14ac:dyDescent="0.25"/>
    <row r="49102" customFormat="1" x14ac:dyDescent="0.25"/>
    <row r="49103" customFormat="1" x14ac:dyDescent="0.25"/>
    <row r="49104" customFormat="1" x14ac:dyDescent="0.25"/>
    <row r="49105" customFormat="1" x14ac:dyDescent="0.25"/>
    <row r="49106" customFormat="1" x14ac:dyDescent="0.25"/>
    <row r="49107" customFormat="1" x14ac:dyDescent="0.25"/>
    <row r="49108" customFormat="1" x14ac:dyDescent="0.25"/>
    <row r="49109" customFormat="1" x14ac:dyDescent="0.25"/>
    <row r="49110" customFormat="1" x14ac:dyDescent="0.25"/>
    <row r="49111" customFormat="1" x14ac:dyDescent="0.25"/>
    <row r="49112" customFormat="1" x14ac:dyDescent="0.25"/>
    <row r="49113" customFormat="1" x14ac:dyDescent="0.25"/>
    <row r="49114" customFormat="1" x14ac:dyDescent="0.25"/>
    <row r="49115" customFormat="1" x14ac:dyDescent="0.25"/>
    <row r="49116" customFormat="1" x14ac:dyDescent="0.25"/>
    <row r="49117" customFormat="1" x14ac:dyDescent="0.25"/>
    <row r="49118" customFormat="1" x14ac:dyDescent="0.25"/>
    <row r="49119" customFormat="1" x14ac:dyDescent="0.25"/>
    <row r="49120" customFormat="1" x14ac:dyDescent="0.25"/>
    <row r="49121" customFormat="1" x14ac:dyDescent="0.25"/>
    <row r="49122" customFormat="1" x14ac:dyDescent="0.25"/>
    <row r="49123" customFormat="1" x14ac:dyDescent="0.25"/>
    <row r="49124" customFormat="1" x14ac:dyDescent="0.25"/>
    <row r="49125" customFormat="1" x14ac:dyDescent="0.25"/>
    <row r="49126" customFormat="1" x14ac:dyDescent="0.25"/>
    <row r="49127" customFormat="1" x14ac:dyDescent="0.25"/>
    <row r="49128" customFormat="1" x14ac:dyDescent="0.25"/>
    <row r="49129" customFormat="1" x14ac:dyDescent="0.25"/>
    <row r="49130" customFormat="1" x14ac:dyDescent="0.25"/>
    <row r="49131" customFormat="1" x14ac:dyDescent="0.25"/>
    <row r="49132" customFormat="1" x14ac:dyDescent="0.25"/>
    <row r="49133" customFormat="1" x14ac:dyDescent="0.25"/>
    <row r="49134" customFormat="1" x14ac:dyDescent="0.25"/>
    <row r="49135" customFormat="1" x14ac:dyDescent="0.25"/>
    <row r="49136" customFormat="1" x14ac:dyDescent="0.25"/>
    <row r="49137" customFormat="1" x14ac:dyDescent="0.25"/>
    <row r="49138" customFormat="1" x14ac:dyDescent="0.25"/>
    <row r="49139" customFormat="1" x14ac:dyDescent="0.25"/>
    <row r="49140" customFormat="1" x14ac:dyDescent="0.25"/>
    <row r="49141" customFormat="1" x14ac:dyDescent="0.25"/>
    <row r="49142" customFormat="1" x14ac:dyDescent="0.25"/>
    <row r="49143" customFormat="1" x14ac:dyDescent="0.25"/>
    <row r="49144" customFormat="1" x14ac:dyDescent="0.25"/>
    <row r="49145" customFormat="1" x14ac:dyDescent="0.25"/>
    <row r="49146" customFormat="1" x14ac:dyDescent="0.25"/>
    <row r="49147" customFormat="1" x14ac:dyDescent="0.25"/>
    <row r="49148" customFormat="1" x14ac:dyDescent="0.25"/>
    <row r="49149" customFormat="1" x14ac:dyDescent="0.25"/>
    <row r="49150" customFormat="1" x14ac:dyDescent="0.25"/>
    <row r="49151" customFormat="1" x14ac:dyDescent="0.25"/>
    <row r="49152" customFormat="1" x14ac:dyDescent="0.25"/>
    <row r="49153" customFormat="1" x14ac:dyDescent="0.25"/>
    <row r="49154" customFormat="1" x14ac:dyDescent="0.25"/>
    <row r="49155" customFormat="1" x14ac:dyDescent="0.25"/>
    <row r="49156" customFormat="1" x14ac:dyDescent="0.25"/>
    <row r="49157" customFormat="1" x14ac:dyDescent="0.25"/>
    <row r="49158" customFormat="1" x14ac:dyDescent="0.25"/>
    <row r="49159" customFormat="1" x14ac:dyDescent="0.25"/>
    <row r="49160" customFormat="1" x14ac:dyDescent="0.25"/>
    <row r="49161" customFormat="1" x14ac:dyDescent="0.25"/>
    <row r="49162" customFormat="1" x14ac:dyDescent="0.25"/>
    <row r="49163" customFormat="1" x14ac:dyDescent="0.25"/>
    <row r="49164" customFormat="1" x14ac:dyDescent="0.25"/>
    <row r="49165" customFormat="1" x14ac:dyDescent="0.25"/>
    <row r="49166" customFormat="1" x14ac:dyDescent="0.25"/>
    <row r="49167" customFormat="1" x14ac:dyDescent="0.25"/>
    <row r="49168" customFormat="1" x14ac:dyDescent="0.25"/>
    <row r="49169" customFormat="1" x14ac:dyDescent="0.25"/>
    <row r="49170" customFormat="1" x14ac:dyDescent="0.25"/>
    <row r="49171" customFormat="1" x14ac:dyDescent="0.25"/>
    <row r="49172" customFormat="1" x14ac:dyDescent="0.25"/>
    <row r="49173" customFormat="1" x14ac:dyDescent="0.25"/>
    <row r="49174" customFormat="1" x14ac:dyDescent="0.25"/>
    <row r="49175" customFormat="1" x14ac:dyDescent="0.25"/>
    <row r="49176" customFormat="1" x14ac:dyDescent="0.25"/>
    <row r="49177" customFormat="1" x14ac:dyDescent="0.25"/>
    <row r="49178" customFormat="1" x14ac:dyDescent="0.25"/>
    <row r="49179" customFormat="1" x14ac:dyDescent="0.25"/>
    <row r="49180" customFormat="1" x14ac:dyDescent="0.25"/>
    <row r="49181" customFormat="1" x14ac:dyDescent="0.25"/>
    <row r="49182" customFormat="1" x14ac:dyDescent="0.25"/>
    <row r="49183" customFormat="1" x14ac:dyDescent="0.25"/>
    <row r="49184" customFormat="1" x14ac:dyDescent="0.25"/>
    <row r="49185" customFormat="1" x14ac:dyDescent="0.25"/>
    <row r="49186" customFormat="1" x14ac:dyDescent="0.25"/>
    <row r="49187" customFormat="1" x14ac:dyDescent="0.25"/>
    <row r="49188" customFormat="1" x14ac:dyDescent="0.25"/>
    <row r="49189" customFormat="1" x14ac:dyDescent="0.25"/>
    <row r="49190" customFormat="1" x14ac:dyDescent="0.25"/>
    <row r="49191" customFormat="1" x14ac:dyDescent="0.25"/>
    <row r="49192" customFormat="1" x14ac:dyDescent="0.25"/>
    <row r="49193" customFormat="1" x14ac:dyDescent="0.25"/>
    <row r="49194" customFormat="1" x14ac:dyDescent="0.25"/>
    <row r="49195" customFormat="1" x14ac:dyDescent="0.25"/>
    <row r="49196" customFormat="1" x14ac:dyDescent="0.25"/>
    <row r="49197" customFormat="1" x14ac:dyDescent="0.25"/>
    <row r="49198" customFormat="1" x14ac:dyDescent="0.25"/>
    <row r="49199" customFormat="1" x14ac:dyDescent="0.25"/>
    <row r="49200" customFormat="1" x14ac:dyDescent="0.25"/>
    <row r="49201" customFormat="1" x14ac:dyDescent="0.25"/>
    <row r="49202" customFormat="1" x14ac:dyDescent="0.25"/>
    <row r="49203" customFormat="1" x14ac:dyDescent="0.25"/>
    <row r="49204" customFormat="1" x14ac:dyDescent="0.25"/>
    <row r="49205" customFormat="1" x14ac:dyDescent="0.25"/>
    <row r="49206" customFormat="1" x14ac:dyDescent="0.25"/>
    <row r="49207" customFormat="1" x14ac:dyDescent="0.25"/>
    <row r="49208" customFormat="1" x14ac:dyDescent="0.25"/>
    <row r="49209" customFormat="1" x14ac:dyDescent="0.25"/>
    <row r="49210" customFormat="1" x14ac:dyDescent="0.25"/>
    <row r="49211" customFormat="1" x14ac:dyDescent="0.25"/>
    <row r="49212" customFormat="1" x14ac:dyDescent="0.25"/>
    <row r="49213" customFormat="1" x14ac:dyDescent="0.25"/>
    <row r="49214" customFormat="1" x14ac:dyDescent="0.25"/>
    <row r="49215" customFormat="1" x14ac:dyDescent="0.25"/>
    <row r="49216" customFormat="1" x14ac:dyDescent="0.25"/>
    <row r="49217" customFormat="1" x14ac:dyDescent="0.25"/>
    <row r="49218" customFormat="1" x14ac:dyDescent="0.25"/>
    <row r="49219" customFormat="1" x14ac:dyDescent="0.25"/>
    <row r="49220" customFormat="1" x14ac:dyDescent="0.25"/>
    <row r="49221" customFormat="1" x14ac:dyDescent="0.25"/>
    <row r="49222" customFormat="1" x14ac:dyDescent="0.25"/>
    <row r="49223" customFormat="1" x14ac:dyDescent="0.25"/>
    <row r="49224" customFormat="1" x14ac:dyDescent="0.25"/>
    <row r="49225" customFormat="1" x14ac:dyDescent="0.25"/>
    <row r="49226" customFormat="1" x14ac:dyDescent="0.25"/>
    <row r="49227" customFormat="1" x14ac:dyDescent="0.25"/>
    <row r="49228" customFormat="1" x14ac:dyDescent="0.25"/>
    <row r="49229" customFormat="1" x14ac:dyDescent="0.25"/>
    <row r="49230" customFormat="1" x14ac:dyDescent="0.25"/>
    <row r="49231" customFormat="1" x14ac:dyDescent="0.25"/>
    <row r="49232" customFormat="1" x14ac:dyDescent="0.25"/>
    <row r="49233" customFormat="1" x14ac:dyDescent="0.25"/>
    <row r="49234" customFormat="1" x14ac:dyDescent="0.25"/>
    <row r="49235" customFormat="1" x14ac:dyDescent="0.25"/>
    <row r="49236" customFormat="1" x14ac:dyDescent="0.25"/>
    <row r="49237" customFormat="1" x14ac:dyDescent="0.25"/>
    <row r="49238" customFormat="1" x14ac:dyDescent="0.25"/>
    <row r="49239" customFormat="1" x14ac:dyDescent="0.25"/>
    <row r="49240" customFormat="1" x14ac:dyDescent="0.25"/>
    <row r="49241" customFormat="1" x14ac:dyDescent="0.25"/>
    <row r="49242" customFormat="1" x14ac:dyDescent="0.25"/>
    <row r="49243" customFormat="1" x14ac:dyDescent="0.25"/>
    <row r="49244" customFormat="1" x14ac:dyDescent="0.25"/>
    <row r="49245" customFormat="1" x14ac:dyDescent="0.25"/>
    <row r="49246" customFormat="1" x14ac:dyDescent="0.25"/>
    <row r="49247" customFormat="1" x14ac:dyDescent="0.25"/>
    <row r="49248" customFormat="1" x14ac:dyDescent="0.25"/>
    <row r="49249" customFormat="1" x14ac:dyDescent="0.25"/>
    <row r="49250" customFormat="1" x14ac:dyDescent="0.25"/>
    <row r="49251" customFormat="1" x14ac:dyDescent="0.25"/>
    <row r="49252" customFormat="1" x14ac:dyDescent="0.25"/>
    <row r="49253" customFormat="1" x14ac:dyDescent="0.25"/>
    <row r="49254" customFormat="1" x14ac:dyDescent="0.25"/>
    <row r="49255" customFormat="1" x14ac:dyDescent="0.25"/>
    <row r="49256" customFormat="1" x14ac:dyDescent="0.25"/>
    <row r="49257" customFormat="1" x14ac:dyDescent="0.25"/>
    <row r="49258" customFormat="1" x14ac:dyDescent="0.25"/>
    <row r="49259" customFormat="1" x14ac:dyDescent="0.25"/>
    <row r="49260" customFormat="1" x14ac:dyDescent="0.25"/>
    <row r="49261" customFormat="1" x14ac:dyDescent="0.25"/>
    <row r="49262" customFormat="1" x14ac:dyDescent="0.25"/>
    <row r="49263" customFormat="1" x14ac:dyDescent="0.25"/>
    <row r="49264" customFormat="1" x14ac:dyDescent="0.25"/>
    <row r="49265" customFormat="1" x14ac:dyDescent="0.25"/>
    <row r="49266" customFormat="1" x14ac:dyDescent="0.25"/>
    <row r="49267" customFormat="1" x14ac:dyDescent="0.25"/>
    <row r="49268" customFormat="1" x14ac:dyDescent="0.25"/>
    <row r="49269" customFormat="1" x14ac:dyDescent="0.25"/>
    <row r="49270" customFormat="1" x14ac:dyDescent="0.25"/>
    <row r="49271" customFormat="1" x14ac:dyDescent="0.25"/>
    <row r="49272" customFormat="1" x14ac:dyDescent="0.25"/>
    <row r="49273" customFormat="1" x14ac:dyDescent="0.25"/>
    <row r="49274" customFormat="1" x14ac:dyDescent="0.25"/>
    <row r="49275" customFormat="1" x14ac:dyDescent="0.25"/>
    <row r="49276" customFormat="1" x14ac:dyDescent="0.25"/>
    <row r="49277" customFormat="1" x14ac:dyDescent="0.25"/>
    <row r="49278" customFormat="1" x14ac:dyDescent="0.25"/>
    <row r="49279" customFormat="1" x14ac:dyDescent="0.25"/>
    <row r="49280" customFormat="1" x14ac:dyDescent="0.25"/>
    <row r="49281" customFormat="1" x14ac:dyDescent="0.25"/>
    <row r="49282" customFormat="1" x14ac:dyDescent="0.25"/>
    <row r="49283" customFormat="1" x14ac:dyDescent="0.25"/>
    <row r="49284" customFormat="1" x14ac:dyDescent="0.25"/>
    <row r="49285" customFormat="1" x14ac:dyDescent="0.25"/>
    <row r="49286" customFormat="1" x14ac:dyDescent="0.25"/>
    <row r="49287" customFormat="1" x14ac:dyDescent="0.25"/>
    <row r="49288" customFormat="1" x14ac:dyDescent="0.25"/>
    <row r="49289" customFormat="1" x14ac:dyDescent="0.25"/>
    <row r="49290" customFormat="1" x14ac:dyDescent="0.25"/>
    <row r="49291" customFormat="1" x14ac:dyDescent="0.25"/>
    <row r="49292" customFormat="1" x14ac:dyDescent="0.25"/>
    <row r="49293" customFormat="1" x14ac:dyDescent="0.25"/>
    <row r="49294" customFormat="1" x14ac:dyDescent="0.25"/>
    <row r="49295" customFormat="1" x14ac:dyDescent="0.25"/>
    <row r="49296" customFormat="1" x14ac:dyDescent="0.25"/>
    <row r="49297" customFormat="1" x14ac:dyDescent="0.25"/>
    <row r="49298" customFormat="1" x14ac:dyDescent="0.25"/>
    <row r="49299" customFormat="1" x14ac:dyDescent="0.25"/>
    <row r="49300" customFormat="1" x14ac:dyDescent="0.25"/>
    <row r="49301" customFormat="1" x14ac:dyDescent="0.25"/>
    <row r="49302" customFormat="1" x14ac:dyDescent="0.25"/>
    <row r="49303" customFormat="1" x14ac:dyDescent="0.25"/>
    <row r="49304" customFormat="1" x14ac:dyDescent="0.25"/>
    <row r="49305" customFormat="1" x14ac:dyDescent="0.25"/>
    <row r="49306" customFormat="1" x14ac:dyDescent="0.25"/>
    <row r="49307" customFormat="1" x14ac:dyDescent="0.25"/>
    <row r="49308" customFormat="1" x14ac:dyDescent="0.25"/>
    <row r="49309" customFormat="1" x14ac:dyDescent="0.25"/>
    <row r="49310" customFormat="1" x14ac:dyDescent="0.25"/>
    <row r="49311" customFormat="1" x14ac:dyDescent="0.25"/>
    <row r="49312" customFormat="1" x14ac:dyDescent="0.25"/>
    <row r="49313" customFormat="1" x14ac:dyDescent="0.25"/>
    <row r="49314" customFormat="1" x14ac:dyDescent="0.25"/>
    <row r="49315" customFormat="1" x14ac:dyDescent="0.25"/>
    <row r="49316" customFormat="1" x14ac:dyDescent="0.25"/>
    <row r="49317" customFormat="1" x14ac:dyDescent="0.25"/>
    <row r="49318" customFormat="1" x14ac:dyDescent="0.25"/>
    <row r="49319" customFormat="1" x14ac:dyDescent="0.25"/>
    <row r="49320" customFormat="1" x14ac:dyDescent="0.25"/>
    <row r="49321" customFormat="1" x14ac:dyDescent="0.25"/>
    <row r="49322" customFormat="1" x14ac:dyDescent="0.25"/>
    <row r="49323" customFormat="1" x14ac:dyDescent="0.25"/>
    <row r="49324" customFormat="1" x14ac:dyDescent="0.25"/>
    <row r="49325" customFormat="1" x14ac:dyDescent="0.25"/>
    <row r="49326" customFormat="1" x14ac:dyDescent="0.25"/>
    <row r="49327" customFormat="1" x14ac:dyDescent="0.25"/>
    <row r="49328" customFormat="1" x14ac:dyDescent="0.25"/>
    <row r="49329" customFormat="1" x14ac:dyDescent="0.25"/>
    <row r="49330" customFormat="1" x14ac:dyDescent="0.25"/>
    <row r="49331" customFormat="1" x14ac:dyDescent="0.25"/>
    <row r="49332" customFormat="1" x14ac:dyDescent="0.25"/>
    <row r="49333" customFormat="1" x14ac:dyDescent="0.25"/>
    <row r="49334" customFormat="1" x14ac:dyDescent="0.25"/>
    <row r="49335" customFormat="1" x14ac:dyDescent="0.25"/>
    <row r="49336" customFormat="1" x14ac:dyDescent="0.25"/>
    <row r="49337" customFormat="1" x14ac:dyDescent="0.25"/>
    <row r="49338" customFormat="1" x14ac:dyDescent="0.25"/>
    <row r="49339" customFormat="1" x14ac:dyDescent="0.25"/>
    <row r="49340" customFormat="1" x14ac:dyDescent="0.25"/>
    <row r="49341" customFormat="1" x14ac:dyDescent="0.25"/>
    <row r="49342" customFormat="1" x14ac:dyDescent="0.25"/>
    <row r="49343" customFormat="1" x14ac:dyDescent="0.25"/>
    <row r="49344" customFormat="1" x14ac:dyDescent="0.25"/>
    <row r="49345" customFormat="1" x14ac:dyDescent="0.25"/>
    <row r="49346" customFormat="1" x14ac:dyDescent="0.25"/>
    <row r="49347" customFormat="1" x14ac:dyDescent="0.25"/>
    <row r="49348" customFormat="1" x14ac:dyDescent="0.25"/>
    <row r="49349" customFormat="1" x14ac:dyDescent="0.25"/>
    <row r="49350" customFormat="1" x14ac:dyDescent="0.25"/>
    <row r="49351" customFormat="1" x14ac:dyDescent="0.25"/>
    <row r="49352" customFormat="1" x14ac:dyDescent="0.25"/>
    <row r="49353" customFormat="1" x14ac:dyDescent="0.25"/>
    <row r="49354" customFormat="1" x14ac:dyDescent="0.25"/>
    <row r="49355" customFormat="1" x14ac:dyDescent="0.25"/>
    <row r="49356" customFormat="1" x14ac:dyDescent="0.25"/>
    <row r="49357" customFormat="1" x14ac:dyDescent="0.25"/>
    <row r="49358" customFormat="1" x14ac:dyDescent="0.25"/>
    <row r="49359" customFormat="1" x14ac:dyDescent="0.25"/>
    <row r="49360" customFormat="1" x14ac:dyDescent="0.25"/>
    <row r="49361" customFormat="1" x14ac:dyDescent="0.25"/>
    <row r="49362" customFormat="1" x14ac:dyDescent="0.25"/>
    <row r="49363" customFormat="1" x14ac:dyDescent="0.25"/>
    <row r="49364" customFormat="1" x14ac:dyDescent="0.25"/>
    <row r="49365" customFormat="1" x14ac:dyDescent="0.25"/>
    <row r="49366" customFormat="1" x14ac:dyDescent="0.25"/>
    <row r="49367" customFormat="1" x14ac:dyDescent="0.25"/>
    <row r="49368" customFormat="1" x14ac:dyDescent="0.25"/>
    <row r="49369" customFormat="1" x14ac:dyDescent="0.25"/>
    <row r="49370" customFormat="1" x14ac:dyDescent="0.25"/>
    <row r="49371" customFormat="1" x14ac:dyDescent="0.25"/>
    <row r="49372" customFormat="1" x14ac:dyDescent="0.25"/>
    <row r="49373" customFormat="1" x14ac:dyDescent="0.25"/>
    <row r="49374" customFormat="1" x14ac:dyDescent="0.25"/>
    <row r="49375" customFormat="1" x14ac:dyDescent="0.25"/>
    <row r="49376" customFormat="1" x14ac:dyDescent="0.25"/>
    <row r="49377" customFormat="1" x14ac:dyDescent="0.25"/>
    <row r="49378" customFormat="1" x14ac:dyDescent="0.25"/>
    <row r="49379" customFormat="1" x14ac:dyDescent="0.25"/>
    <row r="49380" customFormat="1" x14ac:dyDescent="0.25"/>
    <row r="49381" customFormat="1" x14ac:dyDescent="0.25"/>
    <row r="49382" customFormat="1" x14ac:dyDescent="0.25"/>
    <row r="49383" customFormat="1" x14ac:dyDescent="0.25"/>
    <row r="49384" customFormat="1" x14ac:dyDescent="0.25"/>
    <row r="49385" customFormat="1" x14ac:dyDescent="0.25"/>
    <row r="49386" customFormat="1" x14ac:dyDescent="0.25"/>
    <row r="49387" customFormat="1" x14ac:dyDescent="0.25"/>
    <row r="49388" customFormat="1" x14ac:dyDescent="0.25"/>
    <row r="49389" customFormat="1" x14ac:dyDescent="0.25"/>
    <row r="49390" customFormat="1" x14ac:dyDescent="0.25"/>
    <row r="49391" customFormat="1" x14ac:dyDescent="0.25"/>
    <row r="49392" customFormat="1" x14ac:dyDescent="0.25"/>
    <row r="49393" customFormat="1" x14ac:dyDescent="0.25"/>
    <row r="49394" customFormat="1" x14ac:dyDescent="0.25"/>
    <row r="49395" customFormat="1" x14ac:dyDescent="0.25"/>
    <row r="49396" customFormat="1" x14ac:dyDescent="0.25"/>
    <row r="49397" customFormat="1" x14ac:dyDescent="0.25"/>
    <row r="49398" customFormat="1" x14ac:dyDescent="0.25"/>
    <row r="49399" customFormat="1" x14ac:dyDescent="0.25"/>
    <row r="49400" customFormat="1" x14ac:dyDescent="0.25"/>
    <row r="49401" customFormat="1" x14ac:dyDescent="0.25"/>
    <row r="49402" customFormat="1" x14ac:dyDescent="0.25"/>
    <row r="49403" customFormat="1" x14ac:dyDescent="0.25"/>
    <row r="49404" customFormat="1" x14ac:dyDescent="0.25"/>
    <row r="49405" customFormat="1" x14ac:dyDescent="0.25"/>
    <row r="49406" customFormat="1" x14ac:dyDescent="0.25"/>
    <row r="49407" customFormat="1" x14ac:dyDescent="0.25"/>
    <row r="49408" customFormat="1" x14ac:dyDescent="0.25"/>
    <row r="49409" customFormat="1" x14ac:dyDescent="0.25"/>
    <row r="49410" customFormat="1" x14ac:dyDescent="0.25"/>
    <row r="49411" customFormat="1" x14ac:dyDescent="0.25"/>
    <row r="49412" customFormat="1" x14ac:dyDescent="0.25"/>
    <row r="49413" customFormat="1" x14ac:dyDescent="0.25"/>
    <row r="49414" customFormat="1" x14ac:dyDescent="0.25"/>
    <row r="49415" customFormat="1" x14ac:dyDescent="0.25"/>
    <row r="49416" customFormat="1" x14ac:dyDescent="0.25"/>
    <row r="49417" customFormat="1" x14ac:dyDescent="0.25"/>
    <row r="49418" customFormat="1" x14ac:dyDescent="0.25"/>
    <row r="49419" customFormat="1" x14ac:dyDescent="0.25"/>
    <row r="49420" customFormat="1" x14ac:dyDescent="0.25"/>
    <row r="49421" customFormat="1" x14ac:dyDescent="0.25"/>
    <row r="49422" customFormat="1" x14ac:dyDescent="0.25"/>
    <row r="49423" customFormat="1" x14ac:dyDescent="0.25"/>
    <row r="49424" customFormat="1" x14ac:dyDescent="0.25"/>
    <row r="49425" customFormat="1" x14ac:dyDescent="0.25"/>
    <row r="49426" customFormat="1" x14ac:dyDescent="0.25"/>
    <row r="49427" customFormat="1" x14ac:dyDescent="0.25"/>
    <row r="49428" customFormat="1" x14ac:dyDescent="0.25"/>
    <row r="49429" customFormat="1" x14ac:dyDescent="0.25"/>
    <row r="49430" customFormat="1" x14ac:dyDescent="0.25"/>
    <row r="49431" customFormat="1" x14ac:dyDescent="0.25"/>
    <row r="49432" customFormat="1" x14ac:dyDescent="0.25"/>
    <row r="49433" customFormat="1" x14ac:dyDescent="0.25"/>
    <row r="49434" customFormat="1" x14ac:dyDescent="0.25"/>
    <row r="49435" customFormat="1" x14ac:dyDescent="0.25"/>
    <row r="49436" customFormat="1" x14ac:dyDescent="0.25"/>
    <row r="49437" customFormat="1" x14ac:dyDescent="0.25"/>
    <row r="49438" customFormat="1" x14ac:dyDescent="0.25"/>
    <row r="49439" customFormat="1" x14ac:dyDescent="0.25"/>
    <row r="49440" customFormat="1" x14ac:dyDescent="0.25"/>
    <row r="49441" customFormat="1" x14ac:dyDescent="0.25"/>
    <row r="49442" customFormat="1" x14ac:dyDescent="0.25"/>
    <row r="49443" customFormat="1" x14ac:dyDescent="0.25"/>
    <row r="49444" customFormat="1" x14ac:dyDescent="0.25"/>
    <row r="49445" customFormat="1" x14ac:dyDescent="0.25"/>
    <row r="49446" customFormat="1" x14ac:dyDescent="0.25"/>
    <row r="49447" customFormat="1" x14ac:dyDescent="0.25"/>
    <row r="49448" customFormat="1" x14ac:dyDescent="0.25"/>
    <row r="49449" customFormat="1" x14ac:dyDescent="0.25"/>
    <row r="49450" customFormat="1" x14ac:dyDescent="0.25"/>
    <row r="49451" customFormat="1" x14ac:dyDescent="0.25"/>
    <row r="49452" customFormat="1" x14ac:dyDescent="0.25"/>
    <row r="49453" customFormat="1" x14ac:dyDescent="0.25"/>
    <row r="49454" customFormat="1" x14ac:dyDescent="0.25"/>
    <row r="49455" customFormat="1" x14ac:dyDescent="0.25"/>
    <row r="49456" customFormat="1" x14ac:dyDescent="0.25"/>
    <row r="49457" customFormat="1" x14ac:dyDescent="0.25"/>
    <row r="49458" customFormat="1" x14ac:dyDescent="0.25"/>
    <row r="49459" customFormat="1" x14ac:dyDescent="0.25"/>
    <row r="49460" customFormat="1" x14ac:dyDescent="0.25"/>
    <row r="49461" customFormat="1" x14ac:dyDescent="0.25"/>
    <row r="49462" customFormat="1" x14ac:dyDescent="0.25"/>
    <row r="49463" customFormat="1" x14ac:dyDescent="0.25"/>
    <row r="49464" customFormat="1" x14ac:dyDescent="0.25"/>
    <row r="49465" customFormat="1" x14ac:dyDescent="0.25"/>
    <row r="49466" customFormat="1" x14ac:dyDescent="0.25"/>
    <row r="49467" customFormat="1" x14ac:dyDescent="0.25"/>
    <row r="49468" customFormat="1" x14ac:dyDescent="0.25"/>
    <row r="49469" customFormat="1" x14ac:dyDescent="0.25"/>
    <row r="49470" customFormat="1" x14ac:dyDescent="0.25"/>
    <row r="49471" customFormat="1" x14ac:dyDescent="0.25"/>
    <row r="49472" customFormat="1" x14ac:dyDescent="0.25"/>
    <row r="49473" customFormat="1" x14ac:dyDescent="0.25"/>
    <row r="49474" customFormat="1" x14ac:dyDescent="0.25"/>
    <row r="49475" customFormat="1" x14ac:dyDescent="0.25"/>
    <row r="49476" customFormat="1" x14ac:dyDescent="0.25"/>
    <row r="49477" customFormat="1" x14ac:dyDescent="0.25"/>
    <row r="49478" customFormat="1" x14ac:dyDescent="0.25"/>
    <row r="49479" customFormat="1" x14ac:dyDescent="0.25"/>
    <row r="49480" customFormat="1" x14ac:dyDescent="0.25"/>
    <row r="49481" customFormat="1" x14ac:dyDescent="0.25"/>
    <row r="49482" customFormat="1" x14ac:dyDescent="0.25"/>
    <row r="49483" customFormat="1" x14ac:dyDescent="0.25"/>
    <row r="49484" customFormat="1" x14ac:dyDescent="0.25"/>
    <row r="49485" customFormat="1" x14ac:dyDescent="0.25"/>
    <row r="49486" customFormat="1" x14ac:dyDescent="0.25"/>
    <row r="49487" customFormat="1" x14ac:dyDescent="0.25"/>
    <row r="49488" customFormat="1" x14ac:dyDescent="0.25"/>
    <row r="49489" customFormat="1" x14ac:dyDescent="0.25"/>
    <row r="49490" customFormat="1" x14ac:dyDescent="0.25"/>
    <row r="49491" customFormat="1" x14ac:dyDescent="0.25"/>
    <row r="49492" customFormat="1" x14ac:dyDescent="0.25"/>
    <row r="49493" customFormat="1" x14ac:dyDescent="0.25"/>
    <row r="49494" customFormat="1" x14ac:dyDescent="0.25"/>
    <row r="49495" customFormat="1" x14ac:dyDescent="0.25"/>
    <row r="49496" customFormat="1" x14ac:dyDescent="0.25"/>
    <row r="49497" customFormat="1" x14ac:dyDescent="0.25"/>
    <row r="49498" customFormat="1" x14ac:dyDescent="0.25"/>
    <row r="49499" customFormat="1" x14ac:dyDescent="0.25"/>
    <row r="49500" customFormat="1" x14ac:dyDescent="0.25"/>
    <row r="49501" customFormat="1" x14ac:dyDescent="0.25"/>
    <row r="49502" customFormat="1" x14ac:dyDescent="0.25"/>
    <row r="49503" customFormat="1" x14ac:dyDescent="0.25"/>
    <row r="49504" customFormat="1" x14ac:dyDescent="0.25"/>
    <row r="49505" customFormat="1" x14ac:dyDescent="0.25"/>
    <row r="49506" customFormat="1" x14ac:dyDescent="0.25"/>
    <row r="49507" customFormat="1" x14ac:dyDescent="0.25"/>
    <row r="49508" customFormat="1" x14ac:dyDescent="0.25"/>
    <row r="49509" customFormat="1" x14ac:dyDescent="0.25"/>
    <row r="49510" customFormat="1" x14ac:dyDescent="0.25"/>
    <row r="49511" customFormat="1" x14ac:dyDescent="0.25"/>
    <row r="49512" customFormat="1" x14ac:dyDescent="0.25"/>
    <row r="49513" customFormat="1" x14ac:dyDescent="0.25"/>
    <row r="49514" customFormat="1" x14ac:dyDescent="0.25"/>
    <row r="49515" customFormat="1" x14ac:dyDescent="0.25"/>
    <row r="49516" customFormat="1" x14ac:dyDescent="0.25"/>
    <row r="49517" customFormat="1" x14ac:dyDescent="0.25"/>
    <row r="49518" customFormat="1" x14ac:dyDescent="0.25"/>
    <row r="49519" customFormat="1" x14ac:dyDescent="0.25"/>
    <row r="49520" customFormat="1" x14ac:dyDescent="0.25"/>
    <row r="49521" customFormat="1" x14ac:dyDescent="0.25"/>
    <row r="49522" customFormat="1" x14ac:dyDescent="0.25"/>
    <row r="49523" customFormat="1" x14ac:dyDescent="0.25"/>
    <row r="49524" customFormat="1" x14ac:dyDescent="0.25"/>
    <row r="49525" customFormat="1" x14ac:dyDescent="0.25"/>
    <row r="49526" customFormat="1" x14ac:dyDescent="0.25"/>
    <row r="49527" customFormat="1" x14ac:dyDescent="0.25"/>
    <row r="49528" customFormat="1" x14ac:dyDescent="0.25"/>
    <row r="49529" customFormat="1" x14ac:dyDescent="0.25"/>
    <row r="49530" customFormat="1" x14ac:dyDescent="0.25"/>
    <row r="49531" customFormat="1" x14ac:dyDescent="0.25"/>
    <row r="49532" customFormat="1" x14ac:dyDescent="0.25"/>
    <row r="49533" customFormat="1" x14ac:dyDescent="0.25"/>
    <row r="49534" customFormat="1" x14ac:dyDescent="0.25"/>
    <row r="49535" customFormat="1" x14ac:dyDescent="0.25"/>
    <row r="49536" customFormat="1" x14ac:dyDescent="0.25"/>
    <row r="49537" customFormat="1" x14ac:dyDescent="0.25"/>
    <row r="49538" customFormat="1" x14ac:dyDescent="0.25"/>
    <row r="49539" customFormat="1" x14ac:dyDescent="0.25"/>
    <row r="49540" customFormat="1" x14ac:dyDescent="0.25"/>
    <row r="49541" customFormat="1" x14ac:dyDescent="0.25"/>
    <row r="49542" customFormat="1" x14ac:dyDescent="0.25"/>
    <row r="49543" customFormat="1" x14ac:dyDescent="0.25"/>
    <row r="49544" customFormat="1" x14ac:dyDescent="0.25"/>
    <row r="49545" customFormat="1" x14ac:dyDescent="0.25"/>
    <row r="49546" customFormat="1" x14ac:dyDescent="0.25"/>
    <row r="49547" customFormat="1" x14ac:dyDescent="0.25"/>
    <row r="49548" customFormat="1" x14ac:dyDescent="0.25"/>
    <row r="49549" customFormat="1" x14ac:dyDescent="0.25"/>
    <row r="49550" customFormat="1" x14ac:dyDescent="0.25"/>
    <row r="49551" customFormat="1" x14ac:dyDescent="0.25"/>
    <row r="49552" customFormat="1" x14ac:dyDescent="0.25"/>
    <row r="49553" customFormat="1" x14ac:dyDescent="0.25"/>
    <row r="49554" customFormat="1" x14ac:dyDescent="0.25"/>
    <row r="49555" customFormat="1" x14ac:dyDescent="0.25"/>
    <row r="49556" customFormat="1" x14ac:dyDescent="0.25"/>
    <row r="49557" customFormat="1" x14ac:dyDescent="0.25"/>
    <row r="49558" customFormat="1" x14ac:dyDescent="0.25"/>
    <row r="49559" customFormat="1" x14ac:dyDescent="0.25"/>
    <row r="49560" customFormat="1" x14ac:dyDescent="0.25"/>
    <row r="49561" customFormat="1" x14ac:dyDescent="0.25"/>
    <row r="49562" customFormat="1" x14ac:dyDescent="0.25"/>
    <row r="49563" customFormat="1" x14ac:dyDescent="0.25"/>
    <row r="49564" customFormat="1" x14ac:dyDescent="0.25"/>
    <row r="49565" customFormat="1" x14ac:dyDescent="0.25"/>
    <row r="49566" customFormat="1" x14ac:dyDescent="0.25"/>
    <row r="49567" customFormat="1" x14ac:dyDescent="0.25"/>
    <row r="49568" customFormat="1" x14ac:dyDescent="0.25"/>
    <row r="49569" customFormat="1" x14ac:dyDescent="0.25"/>
    <row r="49570" customFormat="1" x14ac:dyDescent="0.25"/>
    <row r="49571" customFormat="1" x14ac:dyDescent="0.25"/>
    <row r="49572" customFormat="1" x14ac:dyDescent="0.25"/>
    <row r="49573" customFormat="1" x14ac:dyDescent="0.25"/>
    <row r="49574" customFormat="1" x14ac:dyDescent="0.25"/>
    <row r="49575" customFormat="1" x14ac:dyDescent="0.25"/>
    <row r="49576" customFormat="1" x14ac:dyDescent="0.25"/>
    <row r="49577" customFormat="1" x14ac:dyDescent="0.25"/>
    <row r="49578" customFormat="1" x14ac:dyDescent="0.25"/>
    <row r="49579" customFormat="1" x14ac:dyDescent="0.25"/>
    <row r="49580" customFormat="1" x14ac:dyDescent="0.25"/>
    <row r="49581" customFormat="1" x14ac:dyDescent="0.25"/>
    <row r="49582" customFormat="1" x14ac:dyDescent="0.25"/>
    <row r="49583" customFormat="1" x14ac:dyDescent="0.25"/>
    <row r="49584" customFormat="1" x14ac:dyDescent="0.25"/>
    <row r="49585" customFormat="1" x14ac:dyDescent="0.25"/>
    <row r="49586" customFormat="1" x14ac:dyDescent="0.25"/>
    <row r="49587" customFormat="1" x14ac:dyDescent="0.25"/>
    <row r="49588" customFormat="1" x14ac:dyDescent="0.25"/>
    <row r="49589" customFormat="1" x14ac:dyDescent="0.25"/>
    <row r="49590" customFormat="1" x14ac:dyDescent="0.25"/>
    <row r="49591" customFormat="1" x14ac:dyDescent="0.25"/>
    <row r="49592" customFormat="1" x14ac:dyDescent="0.25"/>
    <row r="49593" customFormat="1" x14ac:dyDescent="0.25"/>
    <row r="49594" customFormat="1" x14ac:dyDescent="0.25"/>
    <row r="49595" customFormat="1" x14ac:dyDescent="0.25"/>
    <row r="49596" customFormat="1" x14ac:dyDescent="0.25"/>
    <row r="49597" customFormat="1" x14ac:dyDescent="0.25"/>
    <row r="49598" customFormat="1" x14ac:dyDescent="0.25"/>
    <row r="49599" customFormat="1" x14ac:dyDescent="0.25"/>
    <row r="49600" customFormat="1" x14ac:dyDescent="0.25"/>
    <row r="49601" customFormat="1" x14ac:dyDescent="0.25"/>
    <row r="49602" customFormat="1" x14ac:dyDescent="0.25"/>
    <row r="49603" customFormat="1" x14ac:dyDescent="0.25"/>
    <row r="49604" customFormat="1" x14ac:dyDescent="0.25"/>
    <row r="49605" customFormat="1" x14ac:dyDescent="0.25"/>
    <row r="49606" customFormat="1" x14ac:dyDescent="0.25"/>
    <row r="49607" customFormat="1" x14ac:dyDescent="0.25"/>
    <row r="49608" customFormat="1" x14ac:dyDescent="0.25"/>
    <row r="49609" customFormat="1" x14ac:dyDescent="0.25"/>
    <row r="49610" customFormat="1" x14ac:dyDescent="0.25"/>
    <row r="49611" customFormat="1" x14ac:dyDescent="0.25"/>
    <row r="49612" customFormat="1" x14ac:dyDescent="0.25"/>
    <row r="49613" customFormat="1" x14ac:dyDescent="0.25"/>
    <row r="49614" customFormat="1" x14ac:dyDescent="0.25"/>
    <row r="49615" customFormat="1" x14ac:dyDescent="0.25"/>
    <row r="49616" customFormat="1" x14ac:dyDescent="0.25"/>
    <row r="49617" customFormat="1" x14ac:dyDescent="0.25"/>
    <row r="49618" customFormat="1" x14ac:dyDescent="0.25"/>
    <row r="49619" customFormat="1" x14ac:dyDescent="0.25"/>
    <row r="49620" customFormat="1" x14ac:dyDescent="0.25"/>
    <row r="49621" customFormat="1" x14ac:dyDescent="0.25"/>
    <row r="49622" customFormat="1" x14ac:dyDescent="0.25"/>
    <row r="49623" customFormat="1" x14ac:dyDescent="0.25"/>
    <row r="49624" customFormat="1" x14ac:dyDescent="0.25"/>
    <row r="49625" customFormat="1" x14ac:dyDescent="0.25"/>
    <row r="49626" customFormat="1" x14ac:dyDescent="0.25"/>
    <row r="49627" customFormat="1" x14ac:dyDescent="0.25"/>
    <row r="49628" customFormat="1" x14ac:dyDescent="0.25"/>
    <row r="49629" customFormat="1" x14ac:dyDescent="0.25"/>
    <row r="49630" customFormat="1" x14ac:dyDescent="0.25"/>
    <row r="49631" customFormat="1" x14ac:dyDescent="0.25"/>
    <row r="49632" customFormat="1" x14ac:dyDescent="0.25"/>
    <row r="49633" customFormat="1" x14ac:dyDescent="0.25"/>
    <row r="49634" customFormat="1" x14ac:dyDescent="0.25"/>
    <row r="49635" customFormat="1" x14ac:dyDescent="0.25"/>
    <row r="49636" customFormat="1" x14ac:dyDescent="0.25"/>
    <row r="49637" customFormat="1" x14ac:dyDescent="0.25"/>
    <row r="49638" customFormat="1" x14ac:dyDescent="0.25"/>
    <row r="49639" customFormat="1" x14ac:dyDescent="0.25"/>
    <row r="49640" customFormat="1" x14ac:dyDescent="0.25"/>
    <row r="49641" customFormat="1" x14ac:dyDescent="0.25"/>
    <row r="49642" customFormat="1" x14ac:dyDescent="0.25"/>
    <row r="49643" customFormat="1" x14ac:dyDescent="0.25"/>
    <row r="49644" customFormat="1" x14ac:dyDescent="0.25"/>
    <row r="49645" customFormat="1" x14ac:dyDescent="0.25"/>
    <row r="49646" customFormat="1" x14ac:dyDescent="0.25"/>
    <row r="49647" customFormat="1" x14ac:dyDescent="0.25"/>
    <row r="49648" customFormat="1" x14ac:dyDescent="0.25"/>
    <row r="49649" customFormat="1" x14ac:dyDescent="0.25"/>
    <row r="49650" customFormat="1" x14ac:dyDescent="0.25"/>
    <row r="49651" customFormat="1" x14ac:dyDescent="0.25"/>
    <row r="49652" customFormat="1" x14ac:dyDescent="0.25"/>
    <row r="49653" customFormat="1" x14ac:dyDescent="0.25"/>
    <row r="49654" customFormat="1" x14ac:dyDescent="0.25"/>
    <row r="49655" customFormat="1" x14ac:dyDescent="0.25"/>
    <row r="49656" customFormat="1" x14ac:dyDescent="0.25"/>
    <row r="49657" customFormat="1" x14ac:dyDescent="0.25"/>
    <row r="49658" customFormat="1" x14ac:dyDescent="0.25"/>
    <row r="49659" customFormat="1" x14ac:dyDescent="0.25"/>
    <row r="49660" customFormat="1" x14ac:dyDescent="0.25"/>
    <row r="49661" customFormat="1" x14ac:dyDescent="0.25"/>
    <row r="49662" customFormat="1" x14ac:dyDescent="0.25"/>
    <row r="49663" customFormat="1" x14ac:dyDescent="0.25"/>
    <row r="49664" customFormat="1" x14ac:dyDescent="0.25"/>
    <row r="49665" customFormat="1" x14ac:dyDescent="0.25"/>
    <row r="49666" customFormat="1" x14ac:dyDescent="0.25"/>
    <row r="49667" customFormat="1" x14ac:dyDescent="0.25"/>
    <row r="49668" customFormat="1" x14ac:dyDescent="0.25"/>
    <row r="49669" customFormat="1" x14ac:dyDescent="0.25"/>
    <row r="49670" customFormat="1" x14ac:dyDescent="0.25"/>
    <row r="49671" customFormat="1" x14ac:dyDescent="0.25"/>
    <row r="49672" customFormat="1" x14ac:dyDescent="0.25"/>
    <row r="49673" customFormat="1" x14ac:dyDescent="0.25"/>
    <row r="49674" customFormat="1" x14ac:dyDescent="0.25"/>
    <row r="49675" customFormat="1" x14ac:dyDescent="0.25"/>
    <row r="49676" customFormat="1" x14ac:dyDescent="0.25"/>
    <row r="49677" customFormat="1" x14ac:dyDescent="0.25"/>
    <row r="49678" customFormat="1" x14ac:dyDescent="0.25"/>
    <row r="49679" customFormat="1" x14ac:dyDescent="0.25"/>
    <row r="49680" customFormat="1" x14ac:dyDescent="0.25"/>
    <row r="49681" customFormat="1" x14ac:dyDescent="0.25"/>
    <row r="49682" customFormat="1" x14ac:dyDescent="0.25"/>
    <row r="49683" customFormat="1" x14ac:dyDescent="0.25"/>
    <row r="49684" customFormat="1" x14ac:dyDescent="0.25"/>
    <row r="49685" customFormat="1" x14ac:dyDescent="0.25"/>
    <row r="49686" customFormat="1" x14ac:dyDescent="0.25"/>
    <row r="49687" customFormat="1" x14ac:dyDescent="0.25"/>
    <row r="49688" customFormat="1" x14ac:dyDescent="0.25"/>
    <row r="49689" customFormat="1" x14ac:dyDescent="0.25"/>
    <row r="49690" customFormat="1" x14ac:dyDescent="0.25"/>
    <row r="49691" customFormat="1" x14ac:dyDescent="0.25"/>
    <row r="49692" customFormat="1" x14ac:dyDescent="0.25"/>
    <row r="49693" customFormat="1" x14ac:dyDescent="0.25"/>
    <row r="49694" customFormat="1" x14ac:dyDescent="0.25"/>
    <row r="49695" customFormat="1" x14ac:dyDescent="0.25"/>
    <row r="49696" customFormat="1" x14ac:dyDescent="0.25"/>
    <row r="49697" customFormat="1" x14ac:dyDescent="0.25"/>
    <row r="49698" customFormat="1" x14ac:dyDescent="0.25"/>
    <row r="49699" customFormat="1" x14ac:dyDescent="0.25"/>
    <row r="49700" customFormat="1" x14ac:dyDescent="0.25"/>
    <row r="49701" customFormat="1" x14ac:dyDescent="0.25"/>
    <row r="49702" customFormat="1" x14ac:dyDescent="0.25"/>
    <row r="49703" customFormat="1" x14ac:dyDescent="0.25"/>
    <row r="49704" customFormat="1" x14ac:dyDescent="0.25"/>
    <row r="49705" customFormat="1" x14ac:dyDescent="0.25"/>
    <row r="49706" customFormat="1" x14ac:dyDescent="0.25"/>
    <row r="49707" customFormat="1" x14ac:dyDescent="0.25"/>
    <row r="49708" customFormat="1" x14ac:dyDescent="0.25"/>
    <row r="49709" customFormat="1" x14ac:dyDescent="0.25"/>
    <row r="49710" customFormat="1" x14ac:dyDescent="0.25"/>
    <row r="49711" customFormat="1" x14ac:dyDescent="0.25"/>
    <row r="49712" customFormat="1" x14ac:dyDescent="0.25"/>
    <row r="49713" customFormat="1" x14ac:dyDescent="0.25"/>
    <row r="49714" customFormat="1" x14ac:dyDescent="0.25"/>
    <row r="49715" customFormat="1" x14ac:dyDescent="0.25"/>
    <row r="49716" customFormat="1" x14ac:dyDescent="0.25"/>
    <row r="49717" customFormat="1" x14ac:dyDescent="0.25"/>
    <row r="49718" customFormat="1" x14ac:dyDescent="0.25"/>
    <row r="49719" customFormat="1" x14ac:dyDescent="0.25"/>
    <row r="49720" customFormat="1" x14ac:dyDescent="0.25"/>
    <row r="49721" customFormat="1" x14ac:dyDescent="0.25"/>
    <row r="49722" customFormat="1" x14ac:dyDescent="0.25"/>
    <row r="49723" customFormat="1" x14ac:dyDescent="0.25"/>
    <row r="49724" customFormat="1" x14ac:dyDescent="0.25"/>
    <row r="49725" customFormat="1" x14ac:dyDescent="0.25"/>
    <row r="49726" customFormat="1" x14ac:dyDescent="0.25"/>
    <row r="49727" customFormat="1" x14ac:dyDescent="0.25"/>
    <row r="49728" customFormat="1" x14ac:dyDescent="0.25"/>
    <row r="49729" customFormat="1" x14ac:dyDescent="0.25"/>
    <row r="49730" customFormat="1" x14ac:dyDescent="0.25"/>
    <row r="49731" customFormat="1" x14ac:dyDescent="0.25"/>
    <row r="49732" customFormat="1" x14ac:dyDescent="0.25"/>
    <row r="49733" customFormat="1" x14ac:dyDescent="0.25"/>
    <row r="49734" customFormat="1" x14ac:dyDescent="0.25"/>
    <row r="49735" customFormat="1" x14ac:dyDescent="0.25"/>
    <row r="49736" customFormat="1" x14ac:dyDescent="0.25"/>
    <row r="49737" customFormat="1" x14ac:dyDescent="0.25"/>
    <row r="49738" customFormat="1" x14ac:dyDescent="0.25"/>
    <row r="49739" customFormat="1" x14ac:dyDescent="0.25"/>
    <row r="49740" customFormat="1" x14ac:dyDescent="0.25"/>
    <row r="49741" customFormat="1" x14ac:dyDescent="0.25"/>
    <row r="49742" customFormat="1" x14ac:dyDescent="0.25"/>
    <row r="49743" customFormat="1" x14ac:dyDescent="0.25"/>
    <row r="49744" customFormat="1" x14ac:dyDescent="0.25"/>
    <row r="49745" customFormat="1" x14ac:dyDescent="0.25"/>
    <row r="49746" customFormat="1" x14ac:dyDescent="0.25"/>
    <row r="49747" customFormat="1" x14ac:dyDescent="0.25"/>
    <row r="49748" customFormat="1" x14ac:dyDescent="0.25"/>
    <row r="49749" customFormat="1" x14ac:dyDescent="0.25"/>
    <row r="49750" customFormat="1" x14ac:dyDescent="0.25"/>
    <row r="49751" customFormat="1" x14ac:dyDescent="0.25"/>
    <row r="49752" customFormat="1" x14ac:dyDescent="0.25"/>
    <row r="49753" customFormat="1" x14ac:dyDescent="0.25"/>
    <row r="49754" customFormat="1" x14ac:dyDescent="0.25"/>
    <row r="49755" customFormat="1" x14ac:dyDescent="0.25"/>
    <row r="49756" customFormat="1" x14ac:dyDescent="0.25"/>
    <row r="49757" customFormat="1" x14ac:dyDescent="0.25"/>
    <row r="49758" customFormat="1" x14ac:dyDescent="0.25"/>
    <row r="49759" customFormat="1" x14ac:dyDescent="0.25"/>
    <row r="49760" customFormat="1" x14ac:dyDescent="0.25"/>
    <row r="49761" customFormat="1" x14ac:dyDescent="0.25"/>
    <row r="49762" customFormat="1" x14ac:dyDescent="0.25"/>
    <row r="49763" customFormat="1" x14ac:dyDescent="0.25"/>
    <row r="49764" customFormat="1" x14ac:dyDescent="0.25"/>
    <row r="49765" customFormat="1" x14ac:dyDescent="0.25"/>
    <row r="49766" customFormat="1" x14ac:dyDescent="0.25"/>
    <row r="49767" customFormat="1" x14ac:dyDescent="0.25"/>
    <row r="49768" customFormat="1" x14ac:dyDescent="0.25"/>
    <row r="49769" customFormat="1" x14ac:dyDescent="0.25"/>
    <row r="49770" customFormat="1" x14ac:dyDescent="0.25"/>
    <row r="49771" customFormat="1" x14ac:dyDescent="0.25"/>
    <row r="49772" customFormat="1" x14ac:dyDescent="0.25"/>
    <row r="49773" customFormat="1" x14ac:dyDescent="0.25"/>
    <row r="49774" customFormat="1" x14ac:dyDescent="0.25"/>
    <row r="49775" customFormat="1" x14ac:dyDescent="0.25"/>
    <row r="49776" customFormat="1" x14ac:dyDescent="0.25"/>
    <row r="49777" customFormat="1" x14ac:dyDescent="0.25"/>
    <row r="49778" customFormat="1" x14ac:dyDescent="0.25"/>
    <row r="49779" customFormat="1" x14ac:dyDescent="0.25"/>
    <row r="49780" customFormat="1" x14ac:dyDescent="0.25"/>
    <row r="49781" customFormat="1" x14ac:dyDescent="0.25"/>
    <row r="49782" customFormat="1" x14ac:dyDescent="0.25"/>
    <row r="49783" customFormat="1" x14ac:dyDescent="0.25"/>
    <row r="49784" customFormat="1" x14ac:dyDescent="0.25"/>
    <row r="49785" customFormat="1" x14ac:dyDescent="0.25"/>
    <row r="49786" customFormat="1" x14ac:dyDescent="0.25"/>
    <row r="49787" customFormat="1" x14ac:dyDescent="0.25"/>
    <row r="49788" customFormat="1" x14ac:dyDescent="0.25"/>
    <row r="49789" customFormat="1" x14ac:dyDescent="0.25"/>
    <row r="49790" customFormat="1" x14ac:dyDescent="0.25"/>
    <row r="49791" customFormat="1" x14ac:dyDescent="0.25"/>
    <row r="49792" customFormat="1" x14ac:dyDescent="0.25"/>
    <row r="49793" customFormat="1" x14ac:dyDescent="0.25"/>
    <row r="49794" customFormat="1" x14ac:dyDescent="0.25"/>
    <row r="49795" customFormat="1" x14ac:dyDescent="0.25"/>
    <row r="49796" customFormat="1" x14ac:dyDescent="0.25"/>
    <row r="49797" customFormat="1" x14ac:dyDescent="0.25"/>
    <row r="49798" customFormat="1" x14ac:dyDescent="0.25"/>
    <row r="49799" customFormat="1" x14ac:dyDescent="0.25"/>
    <row r="49800" customFormat="1" x14ac:dyDescent="0.25"/>
    <row r="49801" customFormat="1" x14ac:dyDescent="0.25"/>
    <row r="49802" customFormat="1" x14ac:dyDescent="0.25"/>
    <row r="49803" customFormat="1" x14ac:dyDescent="0.25"/>
    <row r="49804" customFormat="1" x14ac:dyDescent="0.25"/>
    <row r="49805" customFormat="1" x14ac:dyDescent="0.25"/>
    <row r="49806" customFormat="1" x14ac:dyDescent="0.25"/>
    <row r="49807" customFormat="1" x14ac:dyDescent="0.25"/>
    <row r="49808" customFormat="1" x14ac:dyDescent="0.25"/>
    <row r="49809" customFormat="1" x14ac:dyDescent="0.25"/>
    <row r="49810" customFormat="1" x14ac:dyDescent="0.25"/>
    <row r="49811" customFormat="1" x14ac:dyDescent="0.25"/>
    <row r="49812" customFormat="1" x14ac:dyDescent="0.25"/>
    <row r="49813" customFormat="1" x14ac:dyDescent="0.25"/>
    <row r="49814" customFormat="1" x14ac:dyDescent="0.25"/>
    <row r="49815" customFormat="1" x14ac:dyDescent="0.25"/>
    <row r="49816" customFormat="1" x14ac:dyDescent="0.25"/>
    <row r="49817" customFormat="1" x14ac:dyDescent="0.25"/>
    <row r="49818" customFormat="1" x14ac:dyDescent="0.25"/>
    <row r="49819" customFormat="1" x14ac:dyDescent="0.25"/>
    <row r="49820" customFormat="1" x14ac:dyDescent="0.25"/>
    <row r="49821" customFormat="1" x14ac:dyDescent="0.25"/>
    <row r="49822" customFormat="1" x14ac:dyDescent="0.25"/>
    <row r="49823" customFormat="1" x14ac:dyDescent="0.25"/>
    <row r="49824" customFormat="1" x14ac:dyDescent="0.25"/>
    <row r="49825" customFormat="1" x14ac:dyDescent="0.25"/>
    <row r="49826" customFormat="1" x14ac:dyDescent="0.25"/>
    <row r="49827" customFormat="1" x14ac:dyDescent="0.25"/>
    <row r="49828" customFormat="1" x14ac:dyDescent="0.25"/>
    <row r="49829" customFormat="1" x14ac:dyDescent="0.25"/>
    <row r="49830" customFormat="1" x14ac:dyDescent="0.25"/>
    <row r="49831" customFormat="1" x14ac:dyDescent="0.25"/>
    <row r="49832" customFormat="1" x14ac:dyDescent="0.25"/>
    <row r="49833" customFormat="1" x14ac:dyDescent="0.25"/>
    <row r="49834" customFormat="1" x14ac:dyDescent="0.25"/>
    <row r="49835" customFormat="1" x14ac:dyDescent="0.25"/>
    <row r="49836" customFormat="1" x14ac:dyDescent="0.25"/>
    <row r="49837" customFormat="1" x14ac:dyDescent="0.25"/>
    <row r="49838" customFormat="1" x14ac:dyDescent="0.25"/>
    <row r="49839" customFormat="1" x14ac:dyDescent="0.25"/>
    <row r="49840" customFormat="1" x14ac:dyDescent="0.25"/>
    <row r="49841" customFormat="1" x14ac:dyDescent="0.25"/>
    <row r="49842" customFormat="1" x14ac:dyDescent="0.25"/>
    <row r="49843" customFormat="1" x14ac:dyDescent="0.25"/>
    <row r="49844" customFormat="1" x14ac:dyDescent="0.25"/>
    <row r="49845" customFormat="1" x14ac:dyDescent="0.25"/>
    <row r="49846" customFormat="1" x14ac:dyDescent="0.25"/>
    <row r="49847" customFormat="1" x14ac:dyDescent="0.25"/>
    <row r="49848" customFormat="1" x14ac:dyDescent="0.25"/>
    <row r="49849" customFormat="1" x14ac:dyDescent="0.25"/>
    <row r="49850" customFormat="1" x14ac:dyDescent="0.25"/>
    <row r="49851" customFormat="1" x14ac:dyDescent="0.25"/>
    <row r="49852" customFormat="1" x14ac:dyDescent="0.25"/>
    <row r="49853" customFormat="1" x14ac:dyDescent="0.25"/>
    <row r="49854" customFormat="1" x14ac:dyDescent="0.25"/>
    <row r="49855" customFormat="1" x14ac:dyDescent="0.25"/>
    <row r="49856" customFormat="1" x14ac:dyDescent="0.25"/>
    <row r="49857" customFormat="1" x14ac:dyDescent="0.25"/>
    <row r="49858" customFormat="1" x14ac:dyDescent="0.25"/>
    <row r="49859" customFormat="1" x14ac:dyDescent="0.25"/>
    <row r="49860" customFormat="1" x14ac:dyDescent="0.25"/>
    <row r="49861" customFormat="1" x14ac:dyDescent="0.25"/>
    <row r="49862" customFormat="1" x14ac:dyDescent="0.25"/>
    <row r="49863" customFormat="1" x14ac:dyDescent="0.25"/>
    <row r="49864" customFormat="1" x14ac:dyDescent="0.25"/>
    <row r="49865" customFormat="1" x14ac:dyDescent="0.25"/>
    <row r="49866" customFormat="1" x14ac:dyDescent="0.25"/>
    <row r="49867" customFormat="1" x14ac:dyDescent="0.25"/>
    <row r="49868" customFormat="1" x14ac:dyDescent="0.25"/>
    <row r="49869" customFormat="1" x14ac:dyDescent="0.25"/>
    <row r="49870" customFormat="1" x14ac:dyDescent="0.25"/>
    <row r="49871" customFormat="1" x14ac:dyDescent="0.25"/>
    <row r="49872" customFormat="1" x14ac:dyDescent="0.25"/>
    <row r="49873" customFormat="1" x14ac:dyDescent="0.25"/>
    <row r="49874" customFormat="1" x14ac:dyDescent="0.25"/>
    <row r="49875" customFormat="1" x14ac:dyDescent="0.25"/>
    <row r="49876" customFormat="1" x14ac:dyDescent="0.25"/>
    <row r="49877" customFormat="1" x14ac:dyDescent="0.25"/>
    <row r="49878" customFormat="1" x14ac:dyDescent="0.25"/>
    <row r="49879" customFormat="1" x14ac:dyDescent="0.25"/>
    <row r="49880" customFormat="1" x14ac:dyDescent="0.25"/>
    <row r="49881" customFormat="1" x14ac:dyDescent="0.25"/>
    <row r="49882" customFormat="1" x14ac:dyDescent="0.25"/>
    <row r="49883" customFormat="1" x14ac:dyDescent="0.25"/>
    <row r="49884" customFormat="1" x14ac:dyDescent="0.25"/>
    <row r="49885" customFormat="1" x14ac:dyDescent="0.25"/>
    <row r="49886" customFormat="1" x14ac:dyDescent="0.25"/>
    <row r="49887" customFormat="1" x14ac:dyDescent="0.25"/>
    <row r="49888" customFormat="1" x14ac:dyDescent="0.25"/>
    <row r="49889" customFormat="1" x14ac:dyDescent="0.25"/>
    <row r="49890" customFormat="1" x14ac:dyDescent="0.25"/>
    <row r="49891" customFormat="1" x14ac:dyDescent="0.25"/>
    <row r="49892" customFormat="1" x14ac:dyDescent="0.25"/>
    <row r="49893" customFormat="1" x14ac:dyDescent="0.25"/>
    <row r="49894" customFormat="1" x14ac:dyDescent="0.25"/>
    <row r="49895" customFormat="1" x14ac:dyDescent="0.25"/>
    <row r="49896" customFormat="1" x14ac:dyDescent="0.25"/>
    <row r="49897" customFormat="1" x14ac:dyDescent="0.25"/>
    <row r="49898" customFormat="1" x14ac:dyDescent="0.25"/>
    <row r="49899" customFormat="1" x14ac:dyDescent="0.25"/>
    <row r="49900" customFormat="1" x14ac:dyDescent="0.25"/>
    <row r="49901" customFormat="1" x14ac:dyDescent="0.25"/>
    <row r="49902" customFormat="1" x14ac:dyDescent="0.25"/>
    <row r="49903" customFormat="1" x14ac:dyDescent="0.25"/>
    <row r="49904" customFormat="1" x14ac:dyDescent="0.25"/>
    <row r="49905" customFormat="1" x14ac:dyDescent="0.25"/>
    <row r="49906" customFormat="1" x14ac:dyDescent="0.25"/>
    <row r="49907" customFormat="1" x14ac:dyDescent="0.25"/>
    <row r="49908" customFormat="1" x14ac:dyDescent="0.25"/>
    <row r="49909" customFormat="1" x14ac:dyDescent="0.25"/>
    <row r="49910" customFormat="1" x14ac:dyDescent="0.25"/>
    <row r="49911" customFormat="1" x14ac:dyDescent="0.25"/>
    <row r="49912" customFormat="1" x14ac:dyDescent="0.25"/>
    <row r="49913" customFormat="1" x14ac:dyDescent="0.25"/>
    <row r="49914" customFormat="1" x14ac:dyDescent="0.25"/>
    <row r="49915" customFormat="1" x14ac:dyDescent="0.25"/>
    <row r="49916" customFormat="1" x14ac:dyDescent="0.25"/>
    <row r="49917" customFormat="1" x14ac:dyDescent="0.25"/>
    <row r="49918" customFormat="1" x14ac:dyDescent="0.25"/>
    <row r="49919" customFormat="1" x14ac:dyDescent="0.25"/>
    <row r="49920" customFormat="1" x14ac:dyDescent="0.25"/>
    <row r="49921" customFormat="1" x14ac:dyDescent="0.25"/>
    <row r="49922" customFormat="1" x14ac:dyDescent="0.25"/>
    <row r="49923" customFormat="1" x14ac:dyDescent="0.25"/>
    <row r="49924" customFormat="1" x14ac:dyDescent="0.25"/>
    <row r="49925" customFormat="1" x14ac:dyDescent="0.25"/>
    <row r="49926" customFormat="1" x14ac:dyDescent="0.25"/>
    <row r="49927" customFormat="1" x14ac:dyDescent="0.25"/>
    <row r="49928" customFormat="1" x14ac:dyDescent="0.25"/>
    <row r="49929" customFormat="1" x14ac:dyDescent="0.25"/>
    <row r="49930" customFormat="1" x14ac:dyDescent="0.25"/>
    <row r="49931" customFormat="1" x14ac:dyDescent="0.25"/>
    <row r="49932" customFormat="1" x14ac:dyDescent="0.25"/>
    <row r="49933" customFormat="1" x14ac:dyDescent="0.25"/>
    <row r="49934" customFormat="1" x14ac:dyDescent="0.25"/>
    <row r="49935" customFormat="1" x14ac:dyDescent="0.25"/>
    <row r="49936" customFormat="1" x14ac:dyDescent="0.25"/>
    <row r="49937" customFormat="1" x14ac:dyDescent="0.25"/>
    <row r="49938" customFormat="1" x14ac:dyDescent="0.25"/>
    <row r="49939" customFormat="1" x14ac:dyDescent="0.25"/>
    <row r="49940" customFormat="1" x14ac:dyDescent="0.25"/>
    <row r="49941" customFormat="1" x14ac:dyDescent="0.25"/>
    <row r="49942" customFormat="1" x14ac:dyDescent="0.25"/>
    <row r="49943" customFormat="1" x14ac:dyDescent="0.25"/>
    <row r="49944" customFormat="1" x14ac:dyDescent="0.25"/>
    <row r="49945" customFormat="1" x14ac:dyDescent="0.25"/>
    <row r="49946" customFormat="1" x14ac:dyDescent="0.25"/>
    <row r="49947" customFormat="1" x14ac:dyDescent="0.25"/>
    <row r="49948" customFormat="1" x14ac:dyDescent="0.25"/>
    <row r="49949" customFormat="1" x14ac:dyDescent="0.25"/>
    <row r="49950" customFormat="1" x14ac:dyDescent="0.25"/>
    <row r="49951" customFormat="1" x14ac:dyDescent="0.25"/>
    <row r="49952" customFormat="1" x14ac:dyDescent="0.25"/>
    <row r="49953" customFormat="1" x14ac:dyDescent="0.25"/>
    <row r="49954" customFormat="1" x14ac:dyDescent="0.25"/>
    <row r="49955" customFormat="1" x14ac:dyDescent="0.25"/>
    <row r="49956" customFormat="1" x14ac:dyDescent="0.25"/>
    <row r="49957" customFormat="1" x14ac:dyDescent="0.25"/>
    <row r="49958" customFormat="1" x14ac:dyDescent="0.25"/>
    <row r="49959" customFormat="1" x14ac:dyDescent="0.25"/>
    <row r="49960" customFormat="1" x14ac:dyDescent="0.25"/>
    <row r="49961" customFormat="1" x14ac:dyDescent="0.25"/>
    <row r="49962" customFormat="1" x14ac:dyDescent="0.25"/>
    <row r="49963" customFormat="1" x14ac:dyDescent="0.25"/>
    <row r="49964" customFormat="1" x14ac:dyDescent="0.25"/>
    <row r="49965" customFormat="1" x14ac:dyDescent="0.25"/>
    <row r="49966" customFormat="1" x14ac:dyDescent="0.25"/>
    <row r="49967" customFormat="1" x14ac:dyDescent="0.25"/>
    <row r="49968" customFormat="1" x14ac:dyDescent="0.25"/>
    <row r="49969" customFormat="1" x14ac:dyDescent="0.25"/>
    <row r="49970" customFormat="1" x14ac:dyDescent="0.25"/>
    <row r="49971" customFormat="1" x14ac:dyDescent="0.25"/>
    <row r="49972" customFormat="1" x14ac:dyDescent="0.25"/>
    <row r="49973" customFormat="1" x14ac:dyDescent="0.25"/>
    <row r="49974" customFormat="1" x14ac:dyDescent="0.25"/>
    <row r="49975" customFormat="1" x14ac:dyDescent="0.25"/>
    <row r="49976" customFormat="1" x14ac:dyDescent="0.25"/>
    <row r="49977" customFormat="1" x14ac:dyDescent="0.25"/>
    <row r="49978" customFormat="1" x14ac:dyDescent="0.25"/>
    <row r="49979" customFormat="1" x14ac:dyDescent="0.25"/>
    <row r="49980" customFormat="1" x14ac:dyDescent="0.25"/>
    <row r="49981" customFormat="1" x14ac:dyDescent="0.25"/>
    <row r="49982" customFormat="1" x14ac:dyDescent="0.25"/>
    <row r="49983" customFormat="1" x14ac:dyDescent="0.25"/>
    <row r="49984" customFormat="1" x14ac:dyDescent="0.25"/>
    <row r="49985" customFormat="1" x14ac:dyDescent="0.25"/>
    <row r="49986" customFormat="1" x14ac:dyDescent="0.25"/>
    <row r="49987" customFormat="1" x14ac:dyDescent="0.25"/>
    <row r="49988" customFormat="1" x14ac:dyDescent="0.25"/>
    <row r="49989" customFormat="1" x14ac:dyDescent="0.25"/>
    <row r="49990" customFormat="1" x14ac:dyDescent="0.25"/>
    <row r="49991" customFormat="1" x14ac:dyDescent="0.25"/>
    <row r="49992" customFormat="1" x14ac:dyDescent="0.25"/>
    <row r="49993" customFormat="1" x14ac:dyDescent="0.25"/>
    <row r="49994" customFormat="1" x14ac:dyDescent="0.25"/>
    <row r="49995" customFormat="1" x14ac:dyDescent="0.25"/>
    <row r="49996" customFormat="1" x14ac:dyDescent="0.25"/>
    <row r="49997" customFormat="1" x14ac:dyDescent="0.25"/>
    <row r="49998" customFormat="1" x14ac:dyDescent="0.25"/>
    <row r="49999" customFormat="1" x14ac:dyDescent="0.25"/>
    <row r="50000" customFormat="1" x14ac:dyDescent="0.25"/>
    <row r="50001" customFormat="1" x14ac:dyDescent="0.25"/>
    <row r="50002" customFormat="1" x14ac:dyDescent="0.25"/>
    <row r="50003" customFormat="1" x14ac:dyDescent="0.25"/>
    <row r="50004" customFormat="1" x14ac:dyDescent="0.25"/>
    <row r="50005" customFormat="1" x14ac:dyDescent="0.25"/>
    <row r="50006" customFormat="1" x14ac:dyDescent="0.25"/>
    <row r="50007" customFormat="1" x14ac:dyDescent="0.25"/>
    <row r="50008" customFormat="1" x14ac:dyDescent="0.25"/>
    <row r="50009" customFormat="1" x14ac:dyDescent="0.25"/>
    <row r="50010" customFormat="1" x14ac:dyDescent="0.25"/>
    <row r="50011" customFormat="1" x14ac:dyDescent="0.25"/>
    <row r="50012" customFormat="1" x14ac:dyDescent="0.25"/>
    <row r="50013" customFormat="1" x14ac:dyDescent="0.25"/>
    <row r="50014" customFormat="1" x14ac:dyDescent="0.25"/>
    <row r="50015" customFormat="1" x14ac:dyDescent="0.25"/>
    <row r="50016" customFormat="1" x14ac:dyDescent="0.25"/>
    <row r="50017" customFormat="1" x14ac:dyDescent="0.25"/>
    <row r="50018" customFormat="1" x14ac:dyDescent="0.25"/>
    <row r="50019" customFormat="1" x14ac:dyDescent="0.25"/>
    <row r="50020" customFormat="1" x14ac:dyDescent="0.25"/>
    <row r="50021" customFormat="1" x14ac:dyDescent="0.25"/>
    <row r="50022" customFormat="1" x14ac:dyDescent="0.25"/>
    <row r="50023" customFormat="1" x14ac:dyDescent="0.25"/>
    <row r="50024" customFormat="1" x14ac:dyDescent="0.25"/>
    <row r="50025" customFormat="1" x14ac:dyDescent="0.25"/>
    <row r="50026" customFormat="1" x14ac:dyDescent="0.25"/>
    <row r="50027" customFormat="1" x14ac:dyDescent="0.25"/>
    <row r="50028" customFormat="1" x14ac:dyDescent="0.25"/>
    <row r="50029" customFormat="1" x14ac:dyDescent="0.25"/>
    <row r="50030" customFormat="1" x14ac:dyDescent="0.25"/>
    <row r="50031" customFormat="1" x14ac:dyDescent="0.25"/>
    <row r="50032" customFormat="1" x14ac:dyDescent="0.25"/>
    <row r="50033" customFormat="1" x14ac:dyDescent="0.25"/>
    <row r="50034" customFormat="1" x14ac:dyDescent="0.25"/>
    <row r="50035" customFormat="1" x14ac:dyDescent="0.25"/>
    <row r="50036" customFormat="1" x14ac:dyDescent="0.25"/>
    <row r="50037" customFormat="1" x14ac:dyDescent="0.25"/>
    <row r="50038" customFormat="1" x14ac:dyDescent="0.25"/>
    <row r="50039" customFormat="1" x14ac:dyDescent="0.25"/>
    <row r="50040" customFormat="1" x14ac:dyDescent="0.25"/>
    <row r="50041" customFormat="1" x14ac:dyDescent="0.25"/>
    <row r="50042" customFormat="1" x14ac:dyDescent="0.25"/>
    <row r="50043" customFormat="1" x14ac:dyDescent="0.25"/>
    <row r="50044" customFormat="1" x14ac:dyDescent="0.25"/>
    <row r="50045" customFormat="1" x14ac:dyDescent="0.25"/>
    <row r="50046" customFormat="1" x14ac:dyDescent="0.25"/>
    <row r="50047" customFormat="1" x14ac:dyDescent="0.25"/>
    <row r="50048" customFormat="1" x14ac:dyDescent="0.25"/>
    <row r="50049" customFormat="1" x14ac:dyDescent="0.25"/>
    <row r="50050" customFormat="1" x14ac:dyDescent="0.25"/>
    <row r="50051" customFormat="1" x14ac:dyDescent="0.25"/>
    <row r="50052" customFormat="1" x14ac:dyDescent="0.25"/>
    <row r="50053" customFormat="1" x14ac:dyDescent="0.25"/>
    <row r="50054" customFormat="1" x14ac:dyDescent="0.25"/>
    <row r="50055" customFormat="1" x14ac:dyDescent="0.25"/>
    <row r="50056" customFormat="1" x14ac:dyDescent="0.25"/>
    <row r="50057" customFormat="1" x14ac:dyDescent="0.25"/>
    <row r="50058" customFormat="1" x14ac:dyDescent="0.25"/>
    <row r="50059" customFormat="1" x14ac:dyDescent="0.25"/>
    <row r="50060" customFormat="1" x14ac:dyDescent="0.25"/>
    <row r="50061" customFormat="1" x14ac:dyDescent="0.25"/>
    <row r="50062" customFormat="1" x14ac:dyDescent="0.25"/>
    <row r="50063" customFormat="1" x14ac:dyDescent="0.25"/>
    <row r="50064" customFormat="1" x14ac:dyDescent="0.25"/>
    <row r="50065" customFormat="1" x14ac:dyDescent="0.25"/>
    <row r="50066" customFormat="1" x14ac:dyDescent="0.25"/>
    <row r="50067" customFormat="1" x14ac:dyDescent="0.25"/>
    <row r="50068" customFormat="1" x14ac:dyDescent="0.25"/>
    <row r="50069" customFormat="1" x14ac:dyDescent="0.25"/>
    <row r="50070" customFormat="1" x14ac:dyDescent="0.25"/>
    <row r="50071" customFormat="1" x14ac:dyDescent="0.25"/>
    <row r="50072" customFormat="1" x14ac:dyDescent="0.25"/>
    <row r="50073" customFormat="1" x14ac:dyDescent="0.25"/>
    <row r="50074" customFormat="1" x14ac:dyDescent="0.25"/>
    <row r="50075" customFormat="1" x14ac:dyDescent="0.25"/>
    <row r="50076" customFormat="1" x14ac:dyDescent="0.25"/>
    <row r="50077" customFormat="1" x14ac:dyDescent="0.25"/>
    <row r="50078" customFormat="1" x14ac:dyDescent="0.25"/>
    <row r="50079" customFormat="1" x14ac:dyDescent="0.25"/>
    <row r="50080" customFormat="1" x14ac:dyDescent="0.25"/>
    <row r="50081" customFormat="1" x14ac:dyDescent="0.25"/>
    <row r="50082" customFormat="1" x14ac:dyDescent="0.25"/>
    <row r="50083" customFormat="1" x14ac:dyDescent="0.25"/>
    <row r="50084" customFormat="1" x14ac:dyDescent="0.25"/>
    <row r="50085" customFormat="1" x14ac:dyDescent="0.25"/>
    <row r="50086" customFormat="1" x14ac:dyDescent="0.25"/>
    <row r="50087" customFormat="1" x14ac:dyDescent="0.25"/>
    <row r="50088" customFormat="1" x14ac:dyDescent="0.25"/>
    <row r="50089" customFormat="1" x14ac:dyDescent="0.25"/>
    <row r="50090" customFormat="1" x14ac:dyDescent="0.25"/>
    <row r="50091" customFormat="1" x14ac:dyDescent="0.25"/>
    <row r="50092" customFormat="1" x14ac:dyDescent="0.25"/>
    <row r="50093" customFormat="1" x14ac:dyDescent="0.25"/>
    <row r="50094" customFormat="1" x14ac:dyDescent="0.25"/>
    <row r="50095" customFormat="1" x14ac:dyDescent="0.25"/>
    <row r="50096" customFormat="1" x14ac:dyDescent="0.25"/>
    <row r="50097" customFormat="1" x14ac:dyDescent="0.25"/>
    <row r="50098" customFormat="1" x14ac:dyDescent="0.25"/>
    <row r="50099" customFormat="1" x14ac:dyDescent="0.25"/>
    <row r="50100" customFormat="1" x14ac:dyDescent="0.25"/>
    <row r="50101" customFormat="1" x14ac:dyDescent="0.25"/>
    <row r="50102" customFormat="1" x14ac:dyDescent="0.25"/>
    <row r="50103" customFormat="1" x14ac:dyDescent="0.25"/>
    <row r="50104" customFormat="1" x14ac:dyDescent="0.25"/>
    <row r="50105" customFormat="1" x14ac:dyDescent="0.25"/>
    <row r="50106" customFormat="1" x14ac:dyDescent="0.25"/>
    <row r="50107" customFormat="1" x14ac:dyDescent="0.25"/>
    <row r="50108" customFormat="1" x14ac:dyDescent="0.25"/>
    <row r="50109" customFormat="1" x14ac:dyDescent="0.25"/>
    <row r="50110" customFormat="1" x14ac:dyDescent="0.25"/>
    <row r="50111" customFormat="1" x14ac:dyDescent="0.25"/>
    <row r="50112" customFormat="1" x14ac:dyDescent="0.25"/>
    <row r="50113" customFormat="1" x14ac:dyDescent="0.25"/>
    <row r="50114" customFormat="1" x14ac:dyDescent="0.25"/>
    <row r="50115" customFormat="1" x14ac:dyDescent="0.25"/>
    <row r="50116" customFormat="1" x14ac:dyDescent="0.25"/>
    <row r="50117" customFormat="1" x14ac:dyDescent="0.25"/>
    <row r="50118" customFormat="1" x14ac:dyDescent="0.25"/>
    <row r="50119" customFormat="1" x14ac:dyDescent="0.25"/>
    <row r="50120" customFormat="1" x14ac:dyDescent="0.25"/>
    <row r="50121" customFormat="1" x14ac:dyDescent="0.25"/>
    <row r="50122" customFormat="1" x14ac:dyDescent="0.25"/>
    <row r="50123" customFormat="1" x14ac:dyDescent="0.25"/>
    <row r="50124" customFormat="1" x14ac:dyDescent="0.25"/>
    <row r="50125" customFormat="1" x14ac:dyDescent="0.25"/>
    <row r="50126" customFormat="1" x14ac:dyDescent="0.25"/>
    <row r="50127" customFormat="1" x14ac:dyDescent="0.25"/>
    <row r="50128" customFormat="1" x14ac:dyDescent="0.25"/>
    <row r="50129" customFormat="1" x14ac:dyDescent="0.25"/>
    <row r="50130" customFormat="1" x14ac:dyDescent="0.25"/>
    <row r="50131" customFormat="1" x14ac:dyDescent="0.25"/>
    <row r="50132" customFormat="1" x14ac:dyDescent="0.25"/>
    <row r="50133" customFormat="1" x14ac:dyDescent="0.25"/>
    <row r="50134" customFormat="1" x14ac:dyDescent="0.25"/>
    <row r="50135" customFormat="1" x14ac:dyDescent="0.25"/>
    <row r="50136" customFormat="1" x14ac:dyDescent="0.25"/>
    <row r="50137" customFormat="1" x14ac:dyDescent="0.25"/>
    <row r="50138" customFormat="1" x14ac:dyDescent="0.25"/>
    <row r="50139" customFormat="1" x14ac:dyDescent="0.25"/>
    <row r="50140" customFormat="1" x14ac:dyDescent="0.25"/>
    <row r="50141" customFormat="1" x14ac:dyDescent="0.25"/>
    <row r="50142" customFormat="1" x14ac:dyDescent="0.25"/>
    <row r="50143" customFormat="1" x14ac:dyDescent="0.25"/>
    <row r="50144" customFormat="1" x14ac:dyDescent="0.25"/>
    <row r="50145" customFormat="1" x14ac:dyDescent="0.25"/>
    <row r="50146" customFormat="1" x14ac:dyDescent="0.25"/>
    <row r="50147" customFormat="1" x14ac:dyDescent="0.25"/>
    <row r="50148" customFormat="1" x14ac:dyDescent="0.25"/>
    <row r="50149" customFormat="1" x14ac:dyDescent="0.25"/>
    <row r="50150" customFormat="1" x14ac:dyDescent="0.25"/>
    <row r="50151" customFormat="1" x14ac:dyDescent="0.25"/>
    <row r="50152" customFormat="1" x14ac:dyDescent="0.25"/>
    <row r="50153" customFormat="1" x14ac:dyDescent="0.25"/>
    <row r="50154" customFormat="1" x14ac:dyDescent="0.25"/>
    <row r="50155" customFormat="1" x14ac:dyDescent="0.25"/>
    <row r="50156" customFormat="1" x14ac:dyDescent="0.25"/>
    <row r="50157" customFormat="1" x14ac:dyDescent="0.25"/>
    <row r="50158" customFormat="1" x14ac:dyDescent="0.25"/>
    <row r="50159" customFormat="1" x14ac:dyDescent="0.25"/>
    <row r="50160" customFormat="1" x14ac:dyDescent="0.25"/>
    <row r="50161" customFormat="1" x14ac:dyDescent="0.25"/>
    <row r="50162" customFormat="1" x14ac:dyDescent="0.25"/>
    <row r="50163" customFormat="1" x14ac:dyDescent="0.25"/>
    <row r="50164" customFormat="1" x14ac:dyDescent="0.25"/>
    <row r="50165" customFormat="1" x14ac:dyDescent="0.25"/>
    <row r="50166" customFormat="1" x14ac:dyDescent="0.25"/>
    <row r="50167" customFormat="1" x14ac:dyDescent="0.25"/>
    <row r="50168" customFormat="1" x14ac:dyDescent="0.25"/>
    <row r="50169" customFormat="1" x14ac:dyDescent="0.25"/>
    <row r="50170" customFormat="1" x14ac:dyDescent="0.25"/>
    <row r="50171" customFormat="1" x14ac:dyDescent="0.25"/>
    <row r="50172" customFormat="1" x14ac:dyDescent="0.25"/>
    <row r="50173" customFormat="1" x14ac:dyDescent="0.25"/>
    <row r="50174" customFormat="1" x14ac:dyDescent="0.25"/>
    <row r="50175" customFormat="1" x14ac:dyDescent="0.25"/>
    <row r="50176" customFormat="1" x14ac:dyDescent="0.25"/>
    <row r="50177" customFormat="1" x14ac:dyDescent="0.25"/>
    <row r="50178" customFormat="1" x14ac:dyDescent="0.25"/>
    <row r="50179" customFormat="1" x14ac:dyDescent="0.25"/>
    <row r="50180" customFormat="1" x14ac:dyDescent="0.25"/>
    <row r="50181" customFormat="1" x14ac:dyDescent="0.25"/>
    <row r="50182" customFormat="1" x14ac:dyDescent="0.25"/>
    <row r="50183" customFormat="1" x14ac:dyDescent="0.25"/>
    <row r="50184" customFormat="1" x14ac:dyDescent="0.25"/>
    <row r="50185" customFormat="1" x14ac:dyDescent="0.25"/>
    <row r="50186" customFormat="1" x14ac:dyDescent="0.25"/>
    <row r="50187" customFormat="1" x14ac:dyDescent="0.25"/>
    <row r="50188" customFormat="1" x14ac:dyDescent="0.25"/>
    <row r="50189" customFormat="1" x14ac:dyDescent="0.25"/>
    <row r="50190" customFormat="1" x14ac:dyDescent="0.25"/>
    <row r="50191" customFormat="1" x14ac:dyDescent="0.25"/>
    <row r="50192" customFormat="1" x14ac:dyDescent="0.25"/>
    <row r="50193" customFormat="1" x14ac:dyDescent="0.25"/>
    <row r="50194" customFormat="1" x14ac:dyDescent="0.25"/>
    <row r="50195" customFormat="1" x14ac:dyDescent="0.25"/>
    <row r="50196" customFormat="1" x14ac:dyDescent="0.25"/>
    <row r="50197" customFormat="1" x14ac:dyDescent="0.25"/>
    <row r="50198" customFormat="1" x14ac:dyDescent="0.25"/>
    <row r="50199" customFormat="1" x14ac:dyDescent="0.25"/>
    <row r="50200" customFormat="1" x14ac:dyDescent="0.25"/>
    <row r="50201" customFormat="1" x14ac:dyDescent="0.25"/>
    <row r="50202" customFormat="1" x14ac:dyDescent="0.25"/>
    <row r="50203" customFormat="1" x14ac:dyDescent="0.25"/>
    <row r="50204" customFormat="1" x14ac:dyDescent="0.25"/>
    <row r="50205" customFormat="1" x14ac:dyDescent="0.25"/>
    <row r="50206" customFormat="1" x14ac:dyDescent="0.25"/>
    <row r="50207" customFormat="1" x14ac:dyDescent="0.25"/>
    <row r="50208" customFormat="1" x14ac:dyDescent="0.25"/>
    <row r="50209" customFormat="1" x14ac:dyDescent="0.25"/>
    <row r="50210" customFormat="1" x14ac:dyDescent="0.25"/>
    <row r="50211" customFormat="1" x14ac:dyDescent="0.25"/>
    <row r="50212" customFormat="1" x14ac:dyDescent="0.25"/>
    <row r="50213" customFormat="1" x14ac:dyDescent="0.25"/>
    <row r="50214" customFormat="1" x14ac:dyDescent="0.25"/>
    <row r="50215" customFormat="1" x14ac:dyDescent="0.25"/>
    <row r="50216" customFormat="1" x14ac:dyDescent="0.25"/>
    <row r="50217" customFormat="1" x14ac:dyDescent="0.25"/>
    <row r="50218" customFormat="1" x14ac:dyDescent="0.25"/>
    <row r="50219" customFormat="1" x14ac:dyDescent="0.25"/>
    <row r="50220" customFormat="1" x14ac:dyDescent="0.25"/>
    <row r="50221" customFormat="1" x14ac:dyDescent="0.25"/>
    <row r="50222" customFormat="1" x14ac:dyDescent="0.25"/>
    <row r="50223" customFormat="1" x14ac:dyDescent="0.25"/>
    <row r="50224" customFormat="1" x14ac:dyDescent="0.25"/>
    <row r="50225" customFormat="1" x14ac:dyDescent="0.25"/>
    <row r="50226" customFormat="1" x14ac:dyDescent="0.25"/>
    <row r="50227" customFormat="1" x14ac:dyDescent="0.25"/>
    <row r="50228" customFormat="1" x14ac:dyDescent="0.25"/>
    <row r="50229" customFormat="1" x14ac:dyDescent="0.25"/>
    <row r="50230" customFormat="1" x14ac:dyDescent="0.25"/>
    <row r="50231" customFormat="1" x14ac:dyDescent="0.25"/>
    <row r="50232" customFormat="1" x14ac:dyDescent="0.25"/>
    <row r="50233" customFormat="1" x14ac:dyDescent="0.25"/>
    <row r="50234" customFormat="1" x14ac:dyDescent="0.25"/>
    <row r="50235" customFormat="1" x14ac:dyDescent="0.25"/>
    <row r="50236" customFormat="1" x14ac:dyDescent="0.25"/>
    <row r="50237" customFormat="1" x14ac:dyDescent="0.25"/>
    <row r="50238" customFormat="1" x14ac:dyDescent="0.25"/>
    <row r="50239" customFormat="1" x14ac:dyDescent="0.25"/>
    <row r="50240" customFormat="1" x14ac:dyDescent="0.25"/>
    <row r="50241" customFormat="1" x14ac:dyDescent="0.25"/>
    <row r="50242" customFormat="1" x14ac:dyDescent="0.25"/>
    <row r="50243" customFormat="1" x14ac:dyDescent="0.25"/>
    <row r="50244" customFormat="1" x14ac:dyDescent="0.25"/>
    <row r="50245" customFormat="1" x14ac:dyDescent="0.25"/>
    <row r="50246" customFormat="1" x14ac:dyDescent="0.25"/>
    <row r="50247" customFormat="1" x14ac:dyDescent="0.25"/>
    <row r="50248" customFormat="1" x14ac:dyDescent="0.25"/>
    <row r="50249" customFormat="1" x14ac:dyDescent="0.25"/>
    <row r="50250" customFormat="1" x14ac:dyDescent="0.25"/>
    <row r="50251" customFormat="1" x14ac:dyDescent="0.25"/>
    <row r="50252" customFormat="1" x14ac:dyDescent="0.25"/>
    <row r="50253" customFormat="1" x14ac:dyDescent="0.25"/>
    <row r="50254" customFormat="1" x14ac:dyDescent="0.25"/>
    <row r="50255" customFormat="1" x14ac:dyDescent="0.25"/>
    <row r="50256" customFormat="1" x14ac:dyDescent="0.25"/>
    <row r="50257" customFormat="1" x14ac:dyDescent="0.25"/>
    <row r="50258" customFormat="1" x14ac:dyDescent="0.25"/>
    <row r="50259" customFormat="1" x14ac:dyDescent="0.25"/>
    <row r="50260" customFormat="1" x14ac:dyDescent="0.25"/>
    <row r="50261" customFormat="1" x14ac:dyDescent="0.25"/>
    <row r="50262" customFormat="1" x14ac:dyDescent="0.25"/>
    <row r="50263" customFormat="1" x14ac:dyDescent="0.25"/>
    <row r="50264" customFormat="1" x14ac:dyDescent="0.25"/>
    <row r="50265" customFormat="1" x14ac:dyDescent="0.25"/>
    <row r="50266" customFormat="1" x14ac:dyDescent="0.25"/>
    <row r="50267" customFormat="1" x14ac:dyDescent="0.25"/>
    <row r="50268" customFormat="1" x14ac:dyDescent="0.25"/>
    <row r="50269" customFormat="1" x14ac:dyDescent="0.25"/>
    <row r="50270" customFormat="1" x14ac:dyDescent="0.25"/>
    <row r="50271" customFormat="1" x14ac:dyDescent="0.25"/>
    <row r="50272" customFormat="1" x14ac:dyDescent="0.25"/>
    <row r="50273" customFormat="1" x14ac:dyDescent="0.25"/>
    <row r="50274" customFormat="1" x14ac:dyDescent="0.25"/>
    <row r="50275" customFormat="1" x14ac:dyDescent="0.25"/>
    <row r="50276" customFormat="1" x14ac:dyDescent="0.25"/>
    <row r="50277" customFormat="1" x14ac:dyDescent="0.25"/>
    <row r="50278" customFormat="1" x14ac:dyDescent="0.25"/>
    <row r="50279" customFormat="1" x14ac:dyDescent="0.25"/>
    <row r="50280" customFormat="1" x14ac:dyDescent="0.25"/>
    <row r="50281" customFormat="1" x14ac:dyDescent="0.25"/>
    <row r="50282" customFormat="1" x14ac:dyDescent="0.25"/>
    <row r="50283" customFormat="1" x14ac:dyDescent="0.25"/>
    <row r="50284" customFormat="1" x14ac:dyDescent="0.25"/>
    <row r="50285" customFormat="1" x14ac:dyDescent="0.25"/>
    <row r="50286" customFormat="1" x14ac:dyDescent="0.25"/>
    <row r="50287" customFormat="1" x14ac:dyDescent="0.25"/>
    <row r="50288" customFormat="1" x14ac:dyDescent="0.25"/>
    <row r="50289" customFormat="1" x14ac:dyDescent="0.25"/>
    <row r="50290" customFormat="1" x14ac:dyDescent="0.25"/>
    <row r="50291" customFormat="1" x14ac:dyDescent="0.25"/>
    <row r="50292" customFormat="1" x14ac:dyDescent="0.25"/>
    <row r="50293" customFormat="1" x14ac:dyDescent="0.25"/>
    <row r="50294" customFormat="1" x14ac:dyDescent="0.25"/>
    <row r="50295" customFormat="1" x14ac:dyDescent="0.25"/>
    <row r="50296" customFormat="1" x14ac:dyDescent="0.25"/>
    <row r="50297" customFormat="1" x14ac:dyDescent="0.25"/>
    <row r="50298" customFormat="1" x14ac:dyDescent="0.25"/>
    <row r="50299" customFormat="1" x14ac:dyDescent="0.25"/>
    <row r="50300" customFormat="1" x14ac:dyDescent="0.25"/>
    <row r="50301" customFormat="1" x14ac:dyDescent="0.25"/>
    <row r="50302" customFormat="1" x14ac:dyDescent="0.25"/>
    <row r="50303" customFormat="1" x14ac:dyDescent="0.25"/>
    <row r="50304" customFormat="1" x14ac:dyDescent="0.25"/>
    <row r="50305" customFormat="1" x14ac:dyDescent="0.25"/>
    <row r="50306" customFormat="1" x14ac:dyDescent="0.25"/>
    <row r="50307" customFormat="1" x14ac:dyDescent="0.25"/>
    <row r="50308" customFormat="1" x14ac:dyDescent="0.25"/>
    <row r="50309" customFormat="1" x14ac:dyDescent="0.25"/>
    <row r="50310" customFormat="1" x14ac:dyDescent="0.25"/>
    <row r="50311" customFormat="1" x14ac:dyDescent="0.25"/>
    <row r="50312" customFormat="1" x14ac:dyDescent="0.25"/>
    <row r="50313" customFormat="1" x14ac:dyDescent="0.25"/>
    <row r="50314" customFormat="1" x14ac:dyDescent="0.25"/>
    <row r="50315" customFormat="1" x14ac:dyDescent="0.25"/>
    <row r="50316" customFormat="1" x14ac:dyDescent="0.25"/>
    <row r="50317" customFormat="1" x14ac:dyDescent="0.25"/>
    <row r="50318" customFormat="1" x14ac:dyDescent="0.25"/>
    <row r="50319" customFormat="1" x14ac:dyDescent="0.25"/>
    <row r="50320" customFormat="1" x14ac:dyDescent="0.25"/>
    <row r="50321" customFormat="1" x14ac:dyDescent="0.25"/>
    <row r="50322" customFormat="1" x14ac:dyDescent="0.25"/>
    <row r="50323" customFormat="1" x14ac:dyDescent="0.25"/>
    <row r="50324" customFormat="1" x14ac:dyDescent="0.25"/>
    <row r="50325" customFormat="1" x14ac:dyDescent="0.25"/>
    <row r="50326" customFormat="1" x14ac:dyDescent="0.25"/>
    <row r="50327" customFormat="1" x14ac:dyDescent="0.25"/>
    <row r="50328" customFormat="1" x14ac:dyDescent="0.25"/>
    <row r="50329" customFormat="1" x14ac:dyDescent="0.25"/>
    <row r="50330" customFormat="1" x14ac:dyDescent="0.25"/>
    <row r="50331" customFormat="1" x14ac:dyDescent="0.25"/>
    <row r="50332" customFormat="1" x14ac:dyDescent="0.25"/>
    <row r="50333" customFormat="1" x14ac:dyDescent="0.25"/>
    <row r="50334" customFormat="1" x14ac:dyDescent="0.25"/>
    <row r="50335" customFormat="1" x14ac:dyDescent="0.25"/>
    <row r="50336" customFormat="1" x14ac:dyDescent="0.25"/>
    <row r="50337" customFormat="1" x14ac:dyDescent="0.25"/>
    <row r="50338" customFormat="1" x14ac:dyDescent="0.25"/>
    <row r="50339" customFormat="1" x14ac:dyDescent="0.25"/>
    <row r="50340" customFormat="1" x14ac:dyDescent="0.25"/>
    <row r="50341" customFormat="1" x14ac:dyDescent="0.25"/>
    <row r="50342" customFormat="1" x14ac:dyDescent="0.25"/>
    <row r="50343" customFormat="1" x14ac:dyDescent="0.25"/>
    <row r="50344" customFormat="1" x14ac:dyDescent="0.25"/>
    <row r="50345" customFormat="1" x14ac:dyDescent="0.25"/>
    <row r="50346" customFormat="1" x14ac:dyDescent="0.25"/>
    <row r="50347" customFormat="1" x14ac:dyDescent="0.25"/>
    <row r="50348" customFormat="1" x14ac:dyDescent="0.25"/>
    <row r="50349" customFormat="1" x14ac:dyDescent="0.25"/>
    <row r="50350" customFormat="1" x14ac:dyDescent="0.25"/>
    <row r="50351" customFormat="1" x14ac:dyDescent="0.25"/>
    <row r="50352" customFormat="1" x14ac:dyDescent="0.25"/>
    <row r="50353" customFormat="1" x14ac:dyDescent="0.25"/>
    <row r="50354" customFormat="1" x14ac:dyDescent="0.25"/>
    <row r="50355" customFormat="1" x14ac:dyDescent="0.25"/>
    <row r="50356" customFormat="1" x14ac:dyDescent="0.25"/>
    <row r="50357" customFormat="1" x14ac:dyDescent="0.25"/>
    <row r="50358" customFormat="1" x14ac:dyDescent="0.25"/>
    <row r="50359" customFormat="1" x14ac:dyDescent="0.25"/>
    <row r="50360" customFormat="1" x14ac:dyDescent="0.25"/>
    <row r="50361" customFormat="1" x14ac:dyDescent="0.25"/>
    <row r="50362" customFormat="1" x14ac:dyDescent="0.25"/>
    <row r="50363" customFormat="1" x14ac:dyDescent="0.25"/>
    <row r="50364" customFormat="1" x14ac:dyDescent="0.25"/>
    <row r="50365" customFormat="1" x14ac:dyDescent="0.25"/>
    <row r="50366" customFormat="1" x14ac:dyDescent="0.25"/>
    <row r="50367" customFormat="1" x14ac:dyDescent="0.25"/>
    <row r="50368" customFormat="1" x14ac:dyDescent="0.25"/>
    <row r="50369" customFormat="1" x14ac:dyDescent="0.25"/>
    <row r="50370" customFormat="1" x14ac:dyDescent="0.25"/>
    <row r="50371" customFormat="1" x14ac:dyDescent="0.25"/>
    <row r="50372" customFormat="1" x14ac:dyDescent="0.25"/>
    <row r="50373" customFormat="1" x14ac:dyDescent="0.25"/>
    <row r="50374" customFormat="1" x14ac:dyDescent="0.25"/>
    <row r="50375" customFormat="1" x14ac:dyDescent="0.25"/>
    <row r="50376" customFormat="1" x14ac:dyDescent="0.25"/>
    <row r="50377" customFormat="1" x14ac:dyDescent="0.25"/>
    <row r="50378" customFormat="1" x14ac:dyDescent="0.25"/>
    <row r="50379" customFormat="1" x14ac:dyDescent="0.25"/>
    <row r="50380" customFormat="1" x14ac:dyDescent="0.25"/>
    <row r="50381" customFormat="1" x14ac:dyDescent="0.25"/>
    <row r="50382" customFormat="1" x14ac:dyDescent="0.25"/>
    <row r="50383" customFormat="1" x14ac:dyDescent="0.25"/>
    <row r="50384" customFormat="1" x14ac:dyDescent="0.25"/>
    <row r="50385" customFormat="1" x14ac:dyDescent="0.25"/>
    <row r="50386" customFormat="1" x14ac:dyDescent="0.25"/>
    <row r="50387" customFormat="1" x14ac:dyDescent="0.25"/>
    <row r="50388" customFormat="1" x14ac:dyDescent="0.25"/>
    <row r="50389" customFormat="1" x14ac:dyDescent="0.25"/>
    <row r="50390" customFormat="1" x14ac:dyDescent="0.25"/>
    <row r="50391" customFormat="1" x14ac:dyDescent="0.25"/>
    <row r="50392" customFormat="1" x14ac:dyDescent="0.25"/>
    <row r="50393" customFormat="1" x14ac:dyDescent="0.25"/>
    <row r="50394" customFormat="1" x14ac:dyDescent="0.25"/>
    <row r="50395" customFormat="1" x14ac:dyDescent="0.25"/>
    <row r="50396" customFormat="1" x14ac:dyDescent="0.25"/>
    <row r="50397" customFormat="1" x14ac:dyDescent="0.25"/>
    <row r="50398" customFormat="1" x14ac:dyDescent="0.25"/>
    <row r="50399" customFormat="1" x14ac:dyDescent="0.25"/>
    <row r="50400" customFormat="1" x14ac:dyDescent="0.25"/>
    <row r="50401" customFormat="1" x14ac:dyDescent="0.25"/>
    <row r="50402" customFormat="1" x14ac:dyDescent="0.25"/>
    <row r="50403" customFormat="1" x14ac:dyDescent="0.25"/>
    <row r="50404" customFormat="1" x14ac:dyDescent="0.25"/>
    <row r="50405" customFormat="1" x14ac:dyDescent="0.25"/>
    <row r="50406" customFormat="1" x14ac:dyDescent="0.25"/>
    <row r="50407" customFormat="1" x14ac:dyDescent="0.25"/>
    <row r="50408" customFormat="1" x14ac:dyDescent="0.25"/>
    <row r="50409" customFormat="1" x14ac:dyDescent="0.25"/>
    <row r="50410" customFormat="1" x14ac:dyDescent="0.25"/>
    <row r="50411" customFormat="1" x14ac:dyDescent="0.25"/>
    <row r="50412" customFormat="1" x14ac:dyDescent="0.25"/>
    <row r="50413" customFormat="1" x14ac:dyDescent="0.25"/>
    <row r="50414" customFormat="1" x14ac:dyDescent="0.25"/>
    <row r="50415" customFormat="1" x14ac:dyDescent="0.25"/>
    <row r="50416" customFormat="1" x14ac:dyDescent="0.25"/>
    <row r="50417" customFormat="1" x14ac:dyDescent="0.25"/>
    <row r="50418" customFormat="1" x14ac:dyDescent="0.25"/>
    <row r="50419" customFormat="1" x14ac:dyDescent="0.25"/>
    <row r="50420" customFormat="1" x14ac:dyDescent="0.25"/>
    <row r="50421" customFormat="1" x14ac:dyDescent="0.25"/>
    <row r="50422" customFormat="1" x14ac:dyDescent="0.25"/>
    <row r="50423" customFormat="1" x14ac:dyDescent="0.25"/>
    <row r="50424" customFormat="1" x14ac:dyDescent="0.25"/>
    <row r="50425" customFormat="1" x14ac:dyDescent="0.25"/>
    <row r="50426" customFormat="1" x14ac:dyDescent="0.25"/>
    <row r="50427" customFormat="1" x14ac:dyDescent="0.25"/>
    <row r="50428" customFormat="1" x14ac:dyDescent="0.25"/>
    <row r="50429" customFormat="1" x14ac:dyDescent="0.25"/>
    <row r="50430" customFormat="1" x14ac:dyDescent="0.25"/>
    <row r="50431" customFormat="1" x14ac:dyDescent="0.25"/>
    <row r="50432" customFormat="1" x14ac:dyDescent="0.25"/>
    <row r="50433" customFormat="1" x14ac:dyDescent="0.25"/>
    <row r="50434" customFormat="1" x14ac:dyDescent="0.25"/>
    <row r="50435" customFormat="1" x14ac:dyDescent="0.25"/>
    <row r="50436" customFormat="1" x14ac:dyDescent="0.25"/>
    <row r="50437" customFormat="1" x14ac:dyDescent="0.25"/>
    <row r="50438" customFormat="1" x14ac:dyDescent="0.25"/>
    <row r="50439" customFormat="1" x14ac:dyDescent="0.25"/>
    <row r="50440" customFormat="1" x14ac:dyDescent="0.25"/>
    <row r="50441" customFormat="1" x14ac:dyDescent="0.25"/>
    <row r="50442" customFormat="1" x14ac:dyDescent="0.25"/>
    <row r="50443" customFormat="1" x14ac:dyDescent="0.25"/>
    <row r="50444" customFormat="1" x14ac:dyDescent="0.25"/>
    <row r="50445" customFormat="1" x14ac:dyDescent="0.25"/>
    <row r="50446" customFormat="1" x14ac:dyDescent="0.25"/>
    <row r="50447" customFormat="1" x14ac:dyDescent="0.25"/>
    <row r="50448" customFormat="1" x14ac:dyDescent="0.25"/>
    <row r="50449" customFormat="1" x14ac:dyDescent="0.25"/>
    <row r="50450" customFormat="1" x14ac:dyDescent="0.25"/>
    <row r="50451" customFormat="1" x14ac:dyDescent="0.25"/>
    <row r="50452" customFormat="1" x14ac:dyDescent="0.25"/>
    <row r="50453" customFormat="1" x14ac:dyDescent="0.25"/>
    <row r="50454" customFormat="1" x14ac:dyDescent="0.25"/>
    <row r="50455" customFormat="1" x14ac:dyDescent="0.25"/>
    <row r="50456" customFormat="1" x14ac:dyDescent="0.25"/>
    <row r="50457" customFormat="1" x14ac:dyDescent="0.25"/>
    <row r="50458" customFormat="1" x14ac:dyDescent="0.25"/>
    <row r="50459" customFormat="1" x14ac:dyDescent="0.25"/>
    <row r="50460" customFormat="1" x14ac:dyDescent="0.25"/>
    <row r="50461" customFormat="1" x14ac:dyDescent="0.25"/>
    <row r="50462" customFormat="1" x14ac:dyDescent="0.25"/>
    <row r="50463" customFormat="1" x14ac:dyDescent="0.25"/>
    <row r="50464" customFormat="1" x14ac:dyDescent="0.25"/>
    <row r="50465" customFormat="1" x14ac:dyDescent="0.25"/>
    <row r="50466" customFormat="1" x14ac:dyDescent="0.25"/>
    <row r="50467" customFormat="1" x14ac:dyDescent="0.25"/>
    <row r="50468" customFormat="1" x14ac:dyDescent="0.25"/>
    <row r="50469" customFormat="1" x14ac:dyDescent="0.25"/>
    <row r="50470" customFormat="1" x14ac:dyDescent="0.25"/>
    <row r="50471" customFormat="1" x14ac:dyDescent="0.25"/>
    <row r="50472" customFormat="1" x14ac:dyDescent="0.25"/>
    <row r="50473" customFormat="1" x14ac:dyDescent="0.25"/>
    <row r="50474" customFormat="1" x14ac:dyDescent="0.25"/>
    <row r="50475" customFormat="1" x14ac:dyDescent="0.25"/>
    <row r="50476" customFormat="1" x14ac:dyDescent="0.25"/>
    <row r="50477" customFormat="1" x14ac:dyDescent="0.25"/>
    <row r="50478" customFormat="1" x14ac:dyDescent="0.25"/>
    <row r="50479" customFormat="1" x14ac:dyDescent="0.25"/>
    <row r="50480" customFormat="1" x14ac:dyDescent="0.25"/>
    <row r="50481" customFormat="1" x14ac:dyDescent="0.25"/>
    <row r="50482" customFormat="1" x14ac:dyDescent="0.25"/>
    <row r="50483" customFormat="1" x14ac:dyDescent="0.25"/>
    <row r="50484" customFormat="1" x14ac:dyDescent="0.25"/>
    <row r="50485" customFormat="1" x14ac:dyDescent="0.25"/>
    <row r="50486" customFormat="1" x14ac:dyDescent="0.25"/>
    <row r="50487" customFormat="1" x14ac:dyDescent="0.25"/>
    <row r="50488" customFormat="1" x14ac:dyDescent="0.25"/>
    <row r="50489" customFormat="1" x14ac:dyDescent="0.25"/>
    <row r="50490" customFormat="1" x14ac:dyDescent="0.25"/>
    <row r="50491" customFormat="1" x14ac:dyDescent="0.25"/>
    <row r="50492" customFormat="1" x14ac:dyDescent="0.25"/>
    <row r="50493" customFormat="1" x14ac:dyDescent="0.25"/>
    <row r="50494" customFormat="1" x14ac:dyDescent="0.25"/>
    <row r="50495" customFormat="1" x14ac:dyDescent="0.25"/>
    <row r="50496" customFormat="1" x14ac:dyDescent="0.25"/>
    <row r="50497" customFormat="1" x14ac:dyDescent="0.25"/>
    <row r="50498" customFormat="1" x14ac:dyDescent="0.25"/>
    <row r="50499" customFormat="1" x14ac:dyDescent="0.25"/>
    <row r="50500" customFormat="1" x14ac:dyDescent="0.25"/>
    <row r="50501" customFormat="1" x14ac:dyDescent="0.25"/>
    <row r="50502" customFormat="1" x14ac:dyDescent="0.25"/>
    <row r="50503" customFormat="1" x14ac:dyDescent="0.25"/>
    <row r="50504" customFormat="1" x14ac:dyDescent="0.25"/>
    <row r="50505" customFormat="1" x14ac:dyDescent="0.25"/>
    <row r="50506" customFormat="1" x14ac:dyDescent="0.25"/>
    <row r="50507" customFormat="1" x14ac:dyDescent="0.25"/>
    <row r="50508" customFormat="1" x14ac:dyDescent="0.25"/>
    <row r="50509" customFormat="1" x14ac:dyDescent="0.25"/>
    <row r="50510" customFormat="1" x14ac:dyDescent="0.25"/>
    <row r="50511" customFormat="1" x14ac:dyDescent="0.25"/>
    <row r="50512" customFormat="1" x14ac:dyDescent="0.25"/>
    <row r="50513" customFormat="1" x14ac:dyDescent="0.25"/>
    <row r="50514" customFormat="1" x14ac:dyDescent="0.25"/>
    <row r="50515" customFormat="1" x14ac:dyDescent="0.25"/>
    <row r="50516" customFormat="1" x14ac:dyDescent="0.25"/>
    <row r="50517" customFormat="1" x14ac:dyDescent="0.25"/>
    <row r="50518" customFormat="1" x14ac:dyDescent="0.25"/>
    <row r="50519" customFormat="1" x14ac:dyDescent="0.25"/>
    <row r="50520" customFormat="1" x14ac:dyDescent="0.25"/>
    <row r="50521" customFormat="1" x14ac:dyDescent="0.25"/>
    <row r="50522" customFormat="1" x14ac:dyDescent="0.25"/>
    <row r="50523" customFormat="1" x14ac:dyDescent="0.25"/>
    <row r="50524" customFormat="1" x14ac:dyDescent="0.25"/>
    <row r="50525" customFormat="1" x14ac:dyDescent="0.25"/>
    <row r="50526" customFormat="1" x14ac:dyDescent="0.25"/>
    <row r="50527" customFormat="1" x14ac:dyDescent="0.25"/>
    <row r="50528" customFormat="1" x14ac:dyDescent="0.25"/>
    <row r="50529" customFormat="1" x14ac:dyDescent="0.25"/>
    <row r="50530" customFormat="1" x14ac:dyDescent="0.25"/>
    <row r="50531" customFormat="1" x14ac:dyDescent="0.25"/>
    <row r="50532" customFormat="1" x14ac:dyDescent="0.25"/>
    <row r="50533" customFormat="1" x14ac:dyDescent="0.25"/>
    <row r="50534" customFormat="1" x14ac:dyDescent="0.25"/>
    <row r="50535" customFormat="1" x14ac:dyDescent="0.25"/>
    <row r="50536" customFormat="1" x14ac:dyDescent="0.25"/>
    <row r="50537" customFormat="1" x14ac:dyDescent="0.25"/>
    <row r="50538" customFormat="1" x14ac:dyDescent="0.25"/>
    <row r="50539" customFormat="1" x14ac:dyDescent="0.25"/>
    <row r="50540" customFormat="1" x14ac:dyDescent="0.25"/>
    <row r="50541" customFormat="1" x14ac:dyDescent="0.25"/>
    <row r="50542" customFormat="1" x14ac:dyDescent="0.25"/>
    <row r="50543" customFormat="1" x14ac:dyDescent="0.25"/>
    <row r="50544" customFormat="1" x14ac:dyDescent="0.25"/>
    <row r="50545" customFormat="1" x14ac:dyDescent="0.25"/>
    <row r="50546" customFormat="1" x14ac:dyDescent="0.25"/>
    <row r="50547" customFormat="1" x14ac:dyDescent="0.25"/>
    <row r="50548" customFormat="1" x14ac:dyDescent="0.25"/>
    <row r="50549" customFormat="1" x14ac:dyDescent="0.25"/>
    <row r="50550" customFormat="1" x14ac:dyDescent="0.25"/>
    <row r="50551" customFormat="1" x14ac:dyDescent="0.25"/>
    <row r="50552" customFormat="1" x14ac:dyDescent="0.25"/>
    <row r="50553" customFormat="1" x14ac:dyDescent="0.25"/>
    <row r="50554" customFormat="1" x14ac:dyDescent="0.25"/>
    <row r="50555" customFormat="1" x14ac:dyDescent="0.25"/>
    <row r="50556" customFormat="1" x14ac:dyDescent="0.25"/>
    <row r="50557" customFormat="1" x14ac:dyDescent="0.25"/>
    <row r="50558" customFormat="1" x14ac:dyDescent="0.25"/>
    <row r="50559" customFormat="1" x14ac:dyDescent="0.25"/>
    <row r="50560" customFormat="1" x14ac:dyDescent="0.25"/>
    <row r="50561" customFormat="1" x14ac:dyDescent="0.25"/>
    <row r="50562" customFormat="1" x14ac:dyDescent="0.25"/>
    <row r="50563" customFormat="1" x14ac:dyDescent="0.25"/>
    <row r="50564" customFormat="1" x14ac:dyDescent="0.25"/>
    <row r="50565" customFormat="1" x14ac:dyDescent="0.25"/>
    <row r="50566" customFormat="1" x14ac:dyDescent="0.25"/>
    <row r="50567" customFormat="1" x14ac:dyDescent="0.25"/>
    <row r="50568" customFormat="1" x14ac:dyDescent="0.25"/>
    <row r="50569" customFormat="1" x14ac:dyDescent="0.25"/>
    <row r="50570" customFormat="1" x14ac:dyDescent="0.25"/>
    <row r="50571" customFormat="1" x14ac:dyDescent="0.25"/>
    <row r="50572" customFormat="1" x14ac:dyDescent="0.25"/>
    <row r="50573" customFormat="1" x14ac:dyDescent="0.25"/>
    <row r="50574" customFormat="1" x14ac:dyDescent="0.25"/>
    <row r="50575" customFormat="1" x14ac:dyDescent="0.25"/>
    <row r="50576" customFormat="1" x14ac:dyDescent="0.25"/>
    <row r="50577" customFormat="1" x14ac:dyDescent="0.25"/>
    <row r="50578" customFormat="1" x14ac:dyDescent="0.25"/>
    <row r="50579" customFormat="1" x14ac:dyDescent="0.25"/>
    <row r="50580" customFormat="1" x14ac:dyDescent="0.25"/>
    <row r="50581" customFormat="1" x14ac:dyDescent="0.25"/>
    <row r="50582" customFormat="1" x14ac:dyDescent="0.25"/>
    <row r="50583" customFormat="1" x14ac:dyDescent="0.25"/>
    <row r="50584" customFormat="1" x14ac:dyDescent="0.25"/>
    <row r="50585" customFormat="1" x14ac:dyDescent="0.25"/>
    <row r="50586" customFormat="1" x14ac:dyDescent="0.25"/>
    <row r="50587" customFormat="1" x14ac:dyDescent="0.25"/>
    <row r="50588" customFormat="1" x14ac:dyDescent="0.25"/>
    <row r="50589" customFormat="1" x14ac:dyDescent="0.25"/>
    <row r="50590" customFormat="1" x14ac:dyDescent="0.25"/>
    <row r="50591" customFormat="1" x14ac:dyDescent="0.25"/>
    <row r="50592" customFormat="1" x14ac:dyDescent="0.25"/>
    <row r="50593" customFormat="1" x14ac:dyDescent="0.25"/>
    <row r="50594" customFormat="1" x14ac:dyDescent="0.25"/>
    <row r="50595" customFormat="1" x14ac:dyDescent="0.25"/>
    <row r="50596" customFormat="1" x14ac:dyDescent="0.25"/>
    <row r="50597" customFormat="1" x14ac:dyDescent="0.25"/>
    <row r="50598" customFormat="1" x14ac:dyDescent="0.25"/>
    <row r="50599" customFormat="1" x14ac:dyDescent="0.25"/>
    <row r="50600" customFormat="1" x14ac:dyDescent="0.25"/>
    <row r="50601" customFormat="1" x14ac:dyDescent="0.25"/>
    <row r="50602" customFormat="1" x14ac:dyDescent="0.25"/>
    <row r="50603" customFormat="1" x14ac:dyDescent="0.25"/>
    <row r="50604" customFormat="1" x14ac:dyDescent="0.25"/>
    <row r="50605" customFormat="1" x14ac:dyDescent="0.25"/>
    <row r="50606" customFormat="1" x14ac:dyDescent="0.25"/>
    <row r="50607" customFormat="1" x14ac:dyDescent="0.25"/>
    <row r="50608" customFormat="1" x14ac:dyDescent="0.25"/>
    <row r="50609" customFormat="1" x14ac:dyDescent="0.25"/>
    <row r="50610" customFormat="1" x14ac:dyDescent="0.25"/>
    <row r="50611" customFormat="1" x14ac:dyDescent="0.25"/>
    <row r="50612" customFormat="1" x14ac:dyDescent="0.25"/>
    <row r="50613" customFormat="1" x14ac:dyDescent="0.25"/>
    <row r="50614" customFormat="1" x14ac:dyDescent="0.25"/>
    <row r="50615" customFormat="1" x14ac:dyDescent="0.25"/>
    <row r="50616" customFormat="1" x14ac:dyDescent="0.25"/>
    <row r="50617" customFormat="1" x14ac:dyDescent="0.25"/>
    <row r="50618" customFormat="1" x14ac:dyDescent="0.25"/>
    <row r="50619" customFormat="1" x14ac:dyDescent="0.25"/>
    <row r="50620" customFormat="1" x14ac:dyDescent="0.25"/>
    <row r="50621" customFormat="1" x14ac:dyDescent="0.25"/>
    <row r="50622" customFormat="1" x14ac:dyDescent="0.25"/>
    <row r="50623" customFormat="1" x14ac:dyDescent="0.25"/>
    <row r="50624" customFormat="1" x14ac:dyDescent="0.25"/>
    <row r="50625" customFormat="1" x14ac:dyDescent="0.25"/>
    <row r="50626" customFormat="1" x14ac:dyDescent="0.25"/>
    <row r="50627" customFormat="1" x14ac:dyDescent="0.25"/>
    <row r="50628" customFormat="1" x14ac:dyDescent="0.25"/>
    <row r="50629" customFormat="1" x14ac:dyDescent="0.25"/>
    <row r="50630" customFormat="1" x14ac:dyDescent="0.25"/>
    <row r="50631" customFormat="1" x14ac:dyDescent="0.25"/>
    <row r="50632" customFormat="1" x14ac:dyDescent="0.25"/>
    <row r="50633" customFormat="1" x14ac:dyDescent="0.25"/>
    <row r="50634" customFormat="1" x14ac:dyDescent="0.25"/>
    <row r="50635" customFormat="1" x14ac:dyDescent="0.25"/>
    <row r="50636" customFormat="1" x14ac:dyDescent="0.25"/>
    <row r="50637" customFormat="1" x14ac:dyDescent="0.25"/>
    <row r="50638" customFormat="1" x14ac:dyDescent="0.25"/>
    <row r="50639" customFormat="1" x14ac:dyDescent="0.25"/>
    <row r="50640" customFormat="1" x14ac:dyDescent="0.25"/>
    <row r="50641" customFormat="1" x14ac:dyDescent="0.25"/>
    <row r="50642" customFormat="1" x14ac:dyDescent="0.25"/>
    <row r="50643" customFormat="1" x14ac:dyDescent="0.25"/>
    <row r="50644" customFormat="1" x14ac:dyDescent="0.25"/>
    <row r="50645" customFormat="1" x14ac:dyDescent="0.25"/>
    <row r="50646" customFormat="1" x14ac:dyDescent="0.25"/>
    <row r="50647" customFormat="1" x14ac:dyDescent="0.25"/>
    <row r="50648" customFormat="1" x14ac:dyDescent="0.25"/>
    <row r="50649" customFormat="1" x14ac:dyDescent="0.25"/>
    <row r="50650" customFormat="1" x14ac:dyDescent="0.25"/>
    <row r="50651" customFormat="1" x14ac:dyDescent="0.25"/>
    <row r="50652" customFormat="1" x14ac:dyDescent="0.25"/>
    <row r="50653" customFormat="1" x14ac:dyDescent="0.25"/>
    <row r="50654" customFormat="1" x14ac:dyDescent="0.25"/>
    <row r="50655" customFormat="1" x14ac:dyDescent="0.25"/>
    <row r="50656" customFormat="1" x14ac:dyDescent="0.25"/>
    <row r="50657" customFormat="1" x14ac:dyDescent="0.25"/>
    <row r="50658" customFormat="1" x14ac:dyDescent="0.25"/>
    <row r="50659" customFormat="1" x14ac:dyDescent="0.25"/>
    <row r="50660" customFormat="1" x14ac:dyDescent="0.25"/>
    <row r="50661" customFormat="1" x14ac:dyDescent="0.25"/>
    <row r="50662" customFormat="1" x14ac:dyDescent="0.25"/>
    <row r="50663" customFormat="1" x14ac:dyDescent="0.25"/>
    <row r="50664" customFormat="1" x14ac:dyDescent="0.25"/>
    <row r="50665" customFormat="1" x14ac:dyDescent="0.25"/>
    <row r="50666" customFormat="1" x14ac:dyDescent="0.25"/>
    <row r="50667" customFormat="1" x14ac:dyDescent="0.25"/>
    <row r="50668" customFormat="1" x14ac:dyDescent="0.25"/>
    <row r="50669" customFormat="1" x14ac:dyDescent="0.25"/>
    <row r="50670" customFormat="1" x14ac:dyDescent="0.25"/>
    <row r="50671" customFormat="1" x14ac:dyDescent="0.25"/>
    <row r="50672" customFormat="1" x14ac:dyDescent="0.25"/>
    <row r="50673" customFormat="1" x14ac:dyDescent="0.25"/>
    <row r="50674" customFormat="1" x14ac:dyDescent="0.25"/>
    <row r="50675" customFormat="1" x14ac:dyDescent="0.25"/>
    <row r="50676" customFormat="1" x14ac:dyDescent="0.25"/>
    <row r="50677" customFormat="1" x14ac:dyDescent="0.25"/>
    <row r="50678" customFormat="1" x14ac:dyDescent="0.25"/>
    <row r="50679" customFormat="1" x14ac:dyDescent="0.25"/>
    <row r="50680" customFormat="1" x14ac:dyDescent="0.25"/>
    <row r="50681" customFormat="1" x14ac:dyDescent="0.25"/>
    <row r="50682" customFormat="1" x14ac:dyDescent="0.25"/>
    <row r="50683" customFormat="1" x14ac:dyDescent="0.25"/>
    <row r="50684" customFormat="1" x14ac:dyDescent="0.25"/>
    <row r="50685" customFormat="1" x14ac:dyDescent="0.25"/>
    <row r="50686" customFormat="1" x14ac:dyDescent="0.25"/>
    <row r="50687" customFormat="1" x14ac:dyDescent="0.25"/>
    <row r="50688" customFormat="1" x14ac:dyDescent="0.25"/>
    <row r="50689" customFormat="1" x14ac:dyDescent="0.25"/>
    <row r="50690" customFormat="1" x14ac:dyDescent="0.25"/>
    <row r="50691" customFormat="1" x14ac:dyDescent="0.25"/>
    <row r="50692" customFormat="1" x14ac:dyDescent="0.25"/>
    <row r="50693" customFormat="1" x14ac:dyDescent="0.25"/>
    <row r="50694" customFormat="1" x14ac:dyDescent="0.25"/>
    <row r="50695" customFormat="1" x14ac:dyDescent="0.25"/>
    <row r="50696" customFormat="1" x14ac:dyDescent="0.25"/>
    <row r="50697" customFormat="1" x14ac:dyDescent="0.25"/>
    <row r="50698" customFormat="1" x14ac:dyDescent="0.25"/>
    <row r="50699" customFormat="1" x14ac:dyDescent="0.25"/>
    <row r="50700" customFormat="1" x14ac:dyDescent="0.25"/>
    <row r="50701" customFormat="1" x14ac:dyDescent="0.25"/>
    <row r="50702" customFormat="1" x14ac:dyDescent="0.25"/>
    <row r="50703" customFormat="1" x14ac:dyDescent="0.25"/>
    <row r="50704" customFormat="1" x14ac:dyDescent="0.25"/>
    <row r="50705" customFormat="1" x14ac:dyDescent="0.25"/>
    <row r="50706" customFormat="1" x14ac:dyDescent="0.25"/>
    <row r="50707" customFormat="1" x14ac:dyDescent="0.25"/>
    <row r="50708" customFormat="1" x14ac:dyDescent="0.25"/>
    <row r="50709" customFormat="1" x14ac:dyDescent="0.25"/>
    <row r="50710" customFormat="1" x14ac:dyDescent="0.25"/>
    <row r="50711" customFormat="1" x14ac:dyDescent="0.25"/>
    <row r="50712" customFormat="1" x14ac:dyDescent="0.25"/>
    <row r="50713" customFormat="1" x14ac:dyDescent="0.25"/>
    <row r="50714" customFormat="1" x14ac:dyDescent="0.25"/>
    <row r="50715" customFormat="1" x14ac:dyDescent="0.25"/>
    <row r="50716" customFormat="1" x14ac:dyDescent="0.25"/>
    <row r="50717" customFormat="1" x14ac:dyDescent="0.25"/>
    <row r="50718" customFormat="1" x14ac:dyDescent="0.25"/>
    <row r="50719" customFormat="1" x14ac:dyDescent="0.25"/>
    <row r="50720" customFormat="1" x14ac:dyDescent="0.25"/>
    <row r="50721" customFormat="1" x14ac:dyDescent="0.25"/>
    <row r="50722" customFormat="1" x14ac:dyDescent="0.25"/>
    <row r="50723" customFormat="1" x14ac:dyDescent="0.25"/>
    <row r="50724" customFormat="1" x14ac:dyDescent="0.25"/>
    <row r="50725" customFormat="1" x14ac:dyDescent="0.25"/>
    <row r="50726" customFormat="1" x14ac:dyDescent="0.25"/>
    <row r="50727" customFormat="1" x14ac:dyDescent="0.25"/>
    <row r="50728" customFormat="1" x14ac:dyDescent="0.25"/>
    <row r="50729" customFormat="1" x14ac:dyDescent="0.25"/>
    <row r="50730" customFormat="1" x14ac:dyDescent="0.25"/>
    <row r="50731" customFormat="1" x14ac:dyDescent="0.25"/>
    <row r="50732" customFormat="1" x14ac:dyDescent="0.25"/>
    <row r="50733" customFormat="1" x14ac:dyDescent="0.25"/>
    <row r="50734" customFormat="1" x14ac:dyDescent="0.25"/>
    <row r="50735" customFormat="1" x14ac:dyDescent="0.25"/>
    <row r="50736" customFormat="1" x14ac:dyDescent="0.25"/>
    <row r="50737" customFormat="1" x14ac:dyDescent="0.25"/>
    <row r="50738" customFormat="1" x14ac:dyDescent="0.25"/>
    <row r="50739" customFormat="1" x14ac:dyDescent="0.25"/>
    <row r="50740" customFormat="1" x14ac:dyDescent="0.25"/>
    <row r="50741" customFormat="1" x14ac:dyDescent="0.25"/>
    <row r="50742" customFormat="1" x14ac:dyDescent="0.25"/>
    <row r="50743" customFormat="1" x14ac:dyDescent="0.25"/>
    <row r="50744" customFormat="1" x14ac:dyDescent="0.25"/>
    <row r="50745" customFormat="1" x14ac:dyDescent="0.25"/>
    <row r="50746" customFormat="1" x14ac:dyDescent="0.25"/>
    <row r="50747" customFormat="1" x14ac:dyDescent="0.25"/>
    <row r="50748" customFormat="1" x14ac:dyDescent="0.25"/>
    <row r="50749" customFormat="1" x14ac:dyDescent="0.25"/>
    <row r="50750" customFormat="1" x14ac:dyDescent="0.25"/>
    <row r="50751" customFormat="1" x14ac:dyDescent="0.25"/>
    <row r="50752" customFormat="1" x14ac:dyDescent="0.25"/>
    <row r="50753" customFormat="1" x14ac:dyDescent="0.25"/>
    <row r="50754" customFormat="1" x14ac:dyDescent="0.25"/>
    <row r="50755" customFormat="1" x14ac:dyDescent="0.25"/>
    <row r="50756" customFormat="1" x14ac:dyDescent="0.25"/>
    <row r="50757" customFormat="1" x14ac:dyDescent="0.25"/>
    <row r="50758" customFormat="1" x14ac:dyDescent="0.25"/>
    <row r="50759" customFormat="1" x14ac:dyDescent="0.25"/>
    <row r="50760" customFormat="1" x14ac:dyDescent="0.25"/>
    <row r="50761" customFormat="1" x14ac:dyDescent="0.25"/>
    <row r="50762" customFormat="1" x14ac:dyDescent="0.25"/>
    <row r="50763" customFormat="1" x14ac:dyDescent="0.25"/>
    <row r="50764" customFormat="1" x14ac:dyDescent="0.25"/>
    <row r="50765" customFormat="1" x14ac:dyDescent="0.25"/>
    <row r="50766" customFormat="1" x14ac:dyDescent="0.25"/>
    <row r="50767" customFormat="1" x14ac:dyDescent="0.25"/>
    <row r="50768" customFormat="1" x14ac:dyDescent="0.25"/>
    <row r="50769" customFormat="1" x14ac:dyDescent="0.25"/>
    <row r="50770" customFormat="1" x14ac:dyDescent="0.25"/>
    <row r="50771" customFormat="1" x14ac:dyDescent="0.25"/>
    <row r="50772" customFormat="1" x14ac:dyDescent="0.25"/>
    <row r="50773" customFormat="1" x14ac:dyDescent="0.25"/>
    <row r="50774" customFormat="1" x14ac:dyDescent="0.25"/>
    <row r="50775" customFormat="1" x14ac:dyDescent="0.25"/>
    <row r="50776" customFormat="1" x14ac:dyDescent="0.25"/>
    <row r="50777" customFormat="1" x14ac:dyDescent="0.25"/>
    <row r="50778" customFormat="1" x14ac:dyDescent="0.25"/>
    <row r="50779" customFormat="1" x14ac:dyDescent="0.25"/>
    <row r="50780" customFormat="1" x14ac:dyDescent="0.25"/>
    <row r="50781" customFormat="1" x14ac:dyDescent="0.25"/>
    <row r="50782" customFormat="1" x14ac:dyDescent="0.25"/>
    <row r="50783" customFormat="1" x14ac:dyDescent="0.25"/>
    <row r="50784" customFormat="1" x14ac:dyDescent="0.25"/>
    <row r="50785" customFormat="1" x14ac:dyDescent="0.25"/>
    <row r="50786" customFormat="1" x14ac:dyDescent="0.25"/>
    <row r="50787" customFormat="1" x14ac:dyDescent="0.25"/>
    <row r="50788" customFormat="1" x14ac:dyDescent="0.25"/>
    <row r="50789" customFormat="1" x14ac:dyDescent="0.25"/>
    <row r="50790" customFormat="1" x14ac:dyDescent="0.25"/>
    <row r="50791" customFormat="1" x14ac:dyDescent="0.25"/>
    <row r="50792" customFormat="1" x14ac:dyDescent="0.25"/>
    <row r="50793" customFormat="1" x14ac:dyDescent="0.25"/>
    <row r="50794" customFormat="1" x14ac:dyDescent="0.25"/>
    <row r="50795" customFormat="1" x14ac:dyDescent="0.25"/>
    <row r="50796" customFormat="1" x14ac:dyDescent="0.25"/>
    <row r="50797" customFormat="1" x14ac:dyDescent="0.25"/>
    <row r="50798" customFormat="1" x14ac:dyDescent="0.25"/>
    <row r="50799" customFormat="1" x14ac:dyDescent="0.25"/>
    <row r="50800" customFormat="1" x14ac:dyDescent="0.25"/>
    <row r="50801" customFormat="1" x14ac:dyDescent="0.25"/>
    <row r="50802" customFormat="1" x14ac:dyDescent="0.25"/>
    <row r="50803" customFormat="1" x14ac:dyDescent="0.25"/>
    <row r="50804" customFormat="1" x14ac:dyDescent="0.25"/>
    <row r="50805" customFormat="1" x14ac:dyDescent="0.25"/>
    <row r="50806" customFormat="1" x14ac:dyDescent="0.25"/>
    <row r="50807" customFormat="1" x14ac:dyDescent="0.25"/>
    <row r="50808" customFormat="1" x14ac:dyDescent="0.25"/>
    <row r="50809" customFormat="1" x14ac:dyDescent="0.25"/>
    <row r="50810" customFormat="1" x14ac:dyDescent="0.25"/>
    <row r="50811" customFormat="1" x14ac:dyDescent="0.25"/>
    <row r="50812" customFormat="1" x14ac:dyDescent="0.25"/>
    <row r="50813" customFormat="1" x14ac:dyDescent="0.25"/>
    <row r="50814" customFormat="1" x14ac:dyDescent="0.25"/>
    <row r="50815" customFormat="1" x14ac:dyDescent="0.25"/>
    <row r="50816" customFormat="1" x14ac:dyDescent="0.25"/>
    <row r="50817" customFormat="1" x14ac:dyDescent="0.25"/>
    <row r="50818" customFormat="1" x14ac:dyDescent="0.25"/>
    <row r="50819" customFormat="1" x14ac:dyDescent="0.25"/>
    <row r="50820" customFormat="1" x14ac:dyDescent="0.25"/>
    <row r="50821" customFormat="1" x14ac:dyDescent="0.25"/>
    <row r="50822" customFormat="1" x14ac:dyDescent="0.25"/>
    <row r="50823" customFormat="1" x14ac:dyDescent="0.25"/>
    <row r="50824" customFormat="1" x14ac:dyDescent="0.25"/>
    <row r="50825" customFormat="1" x14ac:dyDescent="0.25"/>
    <row r="50826" customFormat="1" x14ac:dyDescent="0.25"/>
    <row r="50827" customFormat="1" x14ac:dyDescent="0.25"/>
    <row r="50828" customFormat="1" x14ac:dyDescent="0.25"/>
    <row r="50829" customFormat="1" x14ac:dyDescent="0.25"/>
    <row r="50830" customFormat="1" x14ac:dyDescent="0.25"/>
    <row r="50831" customFormat="1" x14ac:dyDescent="0.25"/>
    <row r="50832" customFormat="1" x14ac:dyDescent="0.25"/>
    <row r="50833" customFormat="1" x14ac:dyDescent="0.25"/>
    <row r="50834" customFormat="1" x14ac:dyDescent="0.25"/>
    <row r="50835" customFormat="1" x14ac:dyDescent="0.25"/>
    <row r="50836" customFormat="1" x14ac:dyDescent="0.25"/>
    <row r="50837" customFormat="1" x14ac:dyDescent="0.25"/>
    <row r="50838" customFormat="1" x14ac:dyDescent="0.25"/>
    <row r="50839" customFormat="1" x14ac:dyDescent="0.25"/>
    <row r="50840" customFormat="1" x14ac:dyDescent="0.25"/>
    <row r="50841" customFormat="1" x14ac:dyDescent="0.25"/>
    <row r="50842" customFormat="1" x14ac:dyDescent="0.25"/>
    <row r="50843" customFormat="1" x14ac:dyDescent="0.25"/>
    <row r="50844" customFormat="1" x14ac:dyDescent="0.25"/>
    <row r="50845" customFormat="1" x14ac:dyDescent="0.25"/>
    <row r="50846" customFormat="1" x14ac:dyDescent="0.25"/>
    <row r="50847" customFormat="1" x14ac:dyDescent="0.25"/>
    <row r="50848" customFormat="1" x14ac:dyDescent="0.25"/>
    <row r="50849" customFormat="1" x14ac:dyDescent="0.25"/>
    <row r="50850" customFormat="1" x14ac:dyDescent="0.25"/>
    <row r="50851" customFormat="1" x14ac:dyDescent="0.25"/>
    <row r="50852" customFormat="1" x14ac:dyDescent="0.25"/>
    <row r="50853" customFormat="1" x14ac:dyDescent="0.25"/>
    <row r="50854" customFormat="1" x14ac:dyDescent="0.25"/>
    <row r="50855" customFormat="1" x14ac:dyDescent="0.25"/>
    <row r="50856" customFormat="1" x14ac:dyDescent="0.25"/>
    <row r="50857" customFormat="1" x14ac:dyDescent="0.25"/>
    <row r="50858" customFormat="1" x14ac:dyDescent="0.25"/>
    <row r="50859" customFormat="1" x14ac:dyDescent="0.25"/>
    <row r="50860" customFormat="1" x14ac:dyDescent="0.25"/>
    <row r="50861" customFormat="1" x14ac:dyDescent="0.25"/>
    <row r="50862" customFormat="1" x14ac:dyDescent="0.25"/>
    <row r="50863" customFormat="1" x14ac:dyDescent="0.25"/>
    <row r="50864" customFormat="1" x14ac:dyDescent="0.25"/>
    <row r="50865" customFormat="1" x14ac:dyDescent="0.25"/>
    <row r="50866" customFormat="1" x14ac:dyDescent="0.25"/>
    <row r="50867" customFormat="1" x14ac:dyDescent="0.25"/>
    <row r="50868" customFormat="1" x14ac:dyDescent="0.25"/>
    <row r="50869" customFormat="1" x14ac:dyDescent="0.25"/>
    <row r="50870" customFormat="1" x14ac:dyDescent="0.25"/>
    <row r="50871" customFormat="1" x14ac:dyDescent="0.25"/>
    <row r="50872" customFormat="1" x14ac:dyDescent="0.25"/>
    <row r="50873" customFormat="1" x14ac:dyDescent="0.25"/>
    <row r="50874" customFormat="1" x14ac:dyDescent="0.25"/>
    <row r="50875" customFormat="1" x14ac:dyDescent="0.25"/>
    <row r="50876" customFormat="1" x14ac:dyDescent="0.25"/>
    <row r="50877" customFormat="1" x14ac:dyDescent="0.25"/>
    <row r="50878" customFormat="1" x14ac:dyDescent="0.25"/>
    <row r="50879" customFormat="1" x14ac:dyDescent="0.25"/>
    <row r="50880" customFormat="1" x14ac:dyDescent="0.25"/>
    <row r="50881" customFormat="1" x14ac:dyDescent="0.25"/>
    <row r="50882" customFormat="1" x14ac:dyDescent="0.25"/>
    <row r="50883" customFormat="1" x14ac:dyDescent="0.25"/>
    <row r="50884" customFormat="1" x14ac:dyDescent="0.25"/>
    <row r="50885" customFormat="1" x14ac:dyDescent="0.25"/>
    <row r="50886" customFormat="1" x14ac:dyDescent="0.25"/>
    <row r="50887" customFormat="1" x14ac:dyDescent="0.25"/>
    <row r="50888" customFormat="1" x14ac:dyDescent="0.25"/>
    <row r="50889" customFormat="1" x14ac:dyDescent="0.25"/>
    <row r="50890" customFormat="1" x14ac:dyDescent="0.25"/>
    <row r="50891" customFormat="1" x14ac:dyDescent="0.25"/>
    <row r="50892" customFormat="1" x14ac:dyDescent="0.25"/>
    <row r="50893" customFormat="1" x14ac:dyDescent="0.25"/>
    <row r="50894" customFormat="1" x14ac:dyDescent="0.25"/>
    <row r="50895" customFormat="1" x14ac:dyDescent="0.25"/>
    <row r="50896" customFormat="1" x14ac:dyDescent="0.25"/>
    <row r="50897" customFormat="1" x14ac:dyDescent="0.25"/>
    <row r="50898" customFormat="1" x14ac:dyDescent="0.25"/>
    <row r="50899" customFormat="1" x14ac:dyDescent="0.25"/>
    <row r="50900" customFormat="1" x14ac:dyDescent="0.25"/>
    <row r="50901" customFormat="1" x14ac:dyDescent="0.25"/>
    <row r="50902" customFormat="1" x14ac:dyDescent="0.25"/>
    <row r="50903" customFormat="1" x14ac:dyDescent="0.25"/>
    <row r="50904" customFormat="1" x14ac:dyDescent="0.25"/>
    <row r="50905" customFormat="1" x14ac:dyDescent="0.25"/>
    <row r="50906" customFormat="1" x14ac:dyDescent="0.25"/>
    <row r="50907" customFormat="1" x14ac:dyDescent="0.25"/>
    <row r="50908" customFormat="1" x14ac:dyDescent="0.25"/>
    <row r="50909" customFormat="1" x14ac:dyDescent="0.25"/>
    <row r="50910" customFormat="1" x14ac:dyDescent="0.25"/>
    <row r="50911" customFormat="1" x14ac:dyDescent="0.25"/>
    <row r="50912" customFormat="1" x14ac:dyDescent="0.25"/>
    <row r="50913" customFormat="1" x14ac:dyDescent="0.25"/>
    <row r="50914" customFormat="1" x14ac:dyDescent="0.25"/>
    <row r="50915" customFormat="1" x14ac:dyDescent="0.25"/>
    <row r="50916" customFormat="1" x14ac:dyDescent="0.25"/>
    <row r="50917" customFormat="1" x14ac:dyDescent="0.25"/>
    <row r="50918" customFormat="1" x14ac:dyDescent="0.25"/>
    <row r="50919" customFormat="1" x14ac:dyDescent="0.25"/>
    <row r="50920" customFormat="1" x14ac:dyDescent="0.25"/>
    <row r="50921" customFormat="1" x14ac:dyDescent="0.25"/>
    <row r="50922" customFormat="1" x14ac:dyDescent="0.25"/>
    <row r="50923" customFormat="1" x14ac:dyDescent="0.25"/>
    <row r="50924" customFormat="1" x14ac:dyDescent="0.25"/>
    <row r="50925" customFormat="1" x14ac:dyDescent="0.25"/>
    <row r="50926" customFormat="1" x14ac:dyDescent="0.25"/>
    <row r="50927" customFormat="1" x14ac:dyDescent="0.25"/>
    <row r="50928" customFormat="1" x14ac:dyDescent="0.25"/>
    <row r="50929" customFormat="1" x14ac:dyDescent="0.25"/>
    <row r="50930" customFormat="1" x14ac:dyDescent="0.25"/>
    <row r="50931" customFormat="1" x14ac:dyDescent="0.25"/>
    <row r="50932" customFormat="1" x14ac:dyDescent="0.25"/>
    <row r="50933" customFormat="1" x14ac:dyDescent="0.25"/>
    <row r="50934" customFormat="1" x14ac:dyDescent="0.25"/>
    <row r="50935" customFormat="1" x14ac:dyDescent="0.25"/>
    <row r="50936" customFormat="1" x14ac:dyDescent="0.25"/>
    <row r="50937" customFormat="1" x14ac:dyDescent="0.25"/>
    <row r="50938" customFormat="1" x14ac:dyDescent="0.25"/>
    <row r="50939" customFormat="1" x14ac:dyDescent="0.25"/>
    <row r="50940" customFormat="1" x14ac:dyDescent="0.25"/>
    <row r="50941" customFormat="1" x14ac:dyDescent="0.25"/>
    <row r="50942" customFormat="1" x14ac:dyDescent="0.25"/>
    <row r="50943" customFormat="1" x14ac:dyDescent="0.25"/>
    <row r="50944" customFormat="1" x14ac:dyDescent="0.25"/>
    <row r="50945" customFormat="1" x14ac:dyDescent="0.25"/>
    <row r="50946" customFormat="1" x14ac:dyDescent="0.25"/>
    <row r="50947" customFormat="1" x14ac:dyDescent="0.25"/>
    <row r="50948" customFormat="1" x14ac:dyDescent="0.25"/>
    <row r="50949" customFormat="1" x14ac:dyDescent="0.25"/>
    <row r="50950" customFormat="1" x14ac:dyDescent="0.25"/>
    <row r="50951" customFormat="1" x14ac:dyDescent="0.25"/>
    <row r="50952" customFormat="1" x14ac:dyDescent="0.25"/>
    <row r="50953" customFormat="1" x14ac:dyDescent="0.25"/>
    <row r="50954" customFormat="1" x14ac:dyDescent="0.25"/>
    <row r="50955" customFormat="1" x14ac:dyDescent="0.25"/>
    <row r="50956" customFormat="1" x14ac:dyDescent="0.25"/>
    <row r="50957" customFormat="1" x14ac:dyDescent="0.25"/>
    <row r="50958" customFormat="1" x14ac:dyDescent="0.25"/>
    <row r="50959" customFormat="1" x14ac:dyDescent="0.25"/>
    <row r="50960" customFormat="1" x14ac:dyDescent="0.25"/>
    <row r="50961" customFormat="1" x14ac:dyDescent="0.25"/>
    <row r="50962" customFormat="1" x14ac:dyDescent="0.25"/>
    <row r="50963" customFormat="1" x14ac:dyDescent="0.25"/>
    <row r="50964" customFormat="1" x14ac:dyDescent="0.25"/>
    <row r="50965" customFormat="1" x14ac:dyDescent="0.25"/>
    <row r="50966" customFormat="1" x14ac:dyDescent="0.25"/>
    <row r="50967" customFormat="1" x14ac:dyDescent="0.25"/>
    <row r="50968" customFormat="1" x14ac:dyDescent="0.25"/>
    <row r="50969" customFormat="1" x14ac:dyDescent="0.25"/>
    <row r="50970" customFormat="1" x14ac:dyDescent="0.25"/>
    <row r="50971" customFormat="1" x14ac:dyDescent="0.25"/>
    <row r="50972" customFormat="1" x14ac:dyDescent="0.25"/>
    <row r="50973" customFormat="1" x14ac:dyDescent="0.25"/>
    <row r="50974" customFormat="1" x14ac:dyDescent="0.25"/>
    <row r="50975" customFormat="1" x14ac:dyDescent="0.25"/>
    <row r="50976" customFormat="1" x14ac:dyDescent="0.25"/>
    <row r="50977" customFormat="1" x14ac:dyDescent="0.25"/>
    <row r="50978" customFormat="1" x14ac:dyDescent="0.25"/>
    <row r="50979" customFormat="1" x14ac:dyDescent="0.25"/>
    <row r="50980" customFormat="1" x14ac:dyDescent="0.25"/>
    <row r="50981" customFormat="1" x14ac:dyDescent="0.25"/>
    <row r="50982" customFormat="1" x14ac:dyDescent="0.25"/>
    <row r="50983" customFormat="1" x14ac:dyDescent="0.25"/>
    <row r="50984" customFormat="1" x14ac:dyDescent="0.25"/>
    <row r="50985" customFormat="1" x14ac:dyDescent="0.25"/>
    <row r="50986" customFormat="1" x14ac:dyDescent="0.25"/>
    <row r="50987" customFormat="1" x14ac:dyDescent="0.25"/>
    <row r="50988" customFormat="1" x14ac:dyDescent="0.25"/>
    <row r="50989" customFormat="1" x14ac:dyDescent="0.25"/>
    <row r="50990" customFormat="1" x14ac:dyDescent="0.25"/>
    <row r="50991" customFormat="1" x14ac:dyDescent="0.25"/>
    <row r="50992" customFormat="1" x14ac:dyDescent="0.25"/>
    <row r="50993" customFormat="1" x14ac:dyDescent="0.25"/>
    <row r="50994" customFormat="1" x14ac:dyDescent="0.25"/>
    <row r="50995" customFormat="1" x14ac:dyDescent="0.25"/>
    <row r="50996" customFormat="1" x14ac:dyDescent="0.25"/>
    <row r="50997" customFormat="1" x14ac:dyDescent="0.25"/>
    <row r="50998" customFormat="1" x14ac:dyDescent="0.25"/>
    <row r="50999" customFormat="1" x14ac:dyDescent="0.25"/>
    <row r="51000" customFormat="1" x14ac:dyDescent="0.25"/>
    <row r="51001" customFormat="1" x14ac:dyDescent="0.25"/>
    <row r="51002" customFormat="1" x14ac:dyDescent="0.25"/>
    <row r="51003" customFormat="1" x14ac:dyDescent="0.25"/>
    <row r="51004" customFormat="1" x14ac:dyDescent="0.25"/>
    <row r="51005" customFormat="1" x14ac:dyDescent="0.25"/>
    <row r="51006" customFormat="1" x14ac:dyDescent="0.25"/>
    <row r="51007" customFormat="1" x14ac:dyDescent="0.25"/>
    <row r="51008" customFormat="1" x14ac:dyDescent="0.25"/>
    <row r="51009" customFormat="1" x14ac:dyDescent="0.25"/>
    <row r="51010" customFormat="1" x14ac:dyDescent="0.25"/>
    <row r="51011" customFormat="1" x14ac:dyDescent="0.25"/>
    <row r="51012" customFormat="1" x14ac:dyDescent="0.25"/>
    <row r="51013" customFormat="1" x14ac:dyDescent="0.25"/>
    <row r="51014" customFormat="1" x14ac:dyDescent="0.25"/>
    <row r="51015" customFormat="1" x14ac:dyDescent="0.25"/>
    <row r="51016" customFormat="1" x14ac:dyDescent="0.25"/>
    <row r="51017" customFormat="1" x14ac:dyDescent="0.25"/>
    <row r="51018" customFormat="1" x14ac:dyDescent="0.25"/>
    <row r="51019" customFormat="1" x14ac:dyDescent="0.25"/>
    <row r="51020" customFormat="1" x14ac:dyDescent="0.25"/>
    <row r="51021" customFormat="1" x14ac:dyDescent="0.25"/>
    <row r="51022" customFormat="1" x14ac:dyDescent="0.25"/>
    <row r="51023" customFormat="1" x14ac:dyDescent="0.25"/>
    <row r="51024" customFormat="1" x14ac:dyDescent="0.25"/>
    <row r="51025" customFormat="1" x14ac:dyDescent="0.25"/>
    <row r="51026" customFormat="1" x14ac:dyDescent="0.25"/>
    <row r="51027" customFormat="1" x14ac:dyDescent="0.25"/>
    <row r="51028" customFormat="1" x14ac:dyDescent="0.25"/>
    <row r="51029" customFormat="1" x14ac:dyDescent="0.25"/>
    <row r="51030" customFormat="1" x14ac:dyDescent="0.25"/>
    <row r="51031" customFormat="1" x14ac:dyDescent="0.25"/>
    <row r="51032" customFormat="1" x14ac:dyDescent="0.25"/>
    <row r="51033" customFormat="1" x14ac:dyDescent="0.25"/>
    <row r="51034" customFormat="1" x14ac:dyDescent="0.25"/>
    <row r="51035" customFormat="1" x14ac:dyDescent="0.25"/>
    <row r="51036" customFormat="1" x14ac:dyDescent="0.25"/>
    <row r="51037" customFormat="1" x14ac:dyDescent="0.25"/>
    <row r="51038" customFormat="1" x14ac:dyDescent="0.25"/>
    <row r="51039" customFormat="1" x14ac:dyDescent="0.25"/>
    <row r="51040" customFormat="1" x14ac:dyDescent="0.25"/>
    <row r="51041" customFormat="1" x14ac:dyDescent="0.25"/>
    <row r="51042" customFormat="1" x14ac:dyDescent="0.25"/>
    <row r="51043" customFormat="1" x14ac:dyDescent="0.25"/>
    <row r="51044" customFormat="1" x14ac:dyDescent="0.25"/>
    <row r="51045" customFormat="1" x14ac:dyDescent="0.25"/>
    <row r="51046" customFormat="1" x14ac:dyDescent="0.25"/>
    <row r="51047" customFormat="1" x14ac:dyDescent="0.25"/>
    <row r="51048" customFormat="1" x14ac:dyDescent="0.25"/>
    <row r="51049" customFormat="1" x14ac:dyDescent="0.25"/>
    <row r="51050" customFormat="1" x14ac:dyDescent="0.25"/>
    <row r="51051" customFormat="1" x14ac:dyDescent="0.25"/>
    <row r="51052" customFormat="1" x14ac:dyDescent="0.25"/>
    <row r="51053" customFormat="1" x14ac:dyDescent="0.25"/>
    <row r="51054" customFormat="1" x14ac:dyDescent="0.25"/>
    <row r="51055" customFormat="1" x14ac:dyDescent="0.25"/>
    <row r="51056" customFormat="1" x14ac:dyDescent="0.25"/>
    <row r="51057" customFormat="1" x14ac:dyDescent="0.25"/>
    <row r="51058" customFormat="1" x14ac:dyDescent="0.25"/>
    <row r="51059" customFormat="1" x14ac:dyDescent="0.25"/>
    <row r="51060" customFormat="1" x14ac:dyDescent="0.25"/>
    <row r="51061" customFormat="1" x14ac:dyDescent="0.25"/>
    <row r="51062" customFormat="1" x14ac:dyDescent="0.25"/>
    <row r="51063" customFormat="1" x14ac:dyDescent="0.25"/>
    <row r="51064" customFormat="1" x14ac:dyDescent="0.25"/>
    <row r="51065" customFormat="1" x14ac:dyDescent="0.25"/>
    <row r="51066" customFormat="1" x14ac:dyDescent="0.25"/>
    <row r="51067" customFormat="1" x14ac:dyDescent="0.25"/>
    <row r="51068" customFormat="1" x14ac:dyDescent="0.25"/>
    <row r="51069" customFormat="1" x14ac:dyDescent="0.25"/>
    <row r="51070" customFormat="1" x14ac:dyDescent="0.25"/>
    <row r="51071" customFormat="1" x14ac:dyDescent="0.25"/>
    <row r="51072" customFormat="1" x14ac:dyDescent="0.25"/>
    <row r="51073" customFormat="1" x14ac:dyDescent="0.25"/>
    <row r="51074" customFormat="1" x14ac:dyDescent="0.25"/>
    <row r="51075" customFormat="1" x14ac:dyDescent="0.25"/>
    <row r="51076" customFormat="1" x14ac:dyDescent="0.25"/>
    <row r="51077" customFormat="1" x14ac:dyDescent="0.25"/>
    <row r="51078" customFormat="1" x14ac:dyDescent="0.25"/>
    <row r="51079" customFormat="1" x14ac:dyDescent="0.25"/>
    <row r="51080" customFormat="1" x14ac:dyDescent="0.25"/>
    <row r="51081" customFormat="1" x14ac:dyDescent="0.25"/>
    <row r="51082" customFormat="1" x14ac:dyDescent="0.25"/>
    <row r="51083" customFormat="1" x14ac:dyDescent="0.25"/>
    <row r="51084" customFormat="1" x14ac:dyDescent="0.25"/>
    <row r="51085" customFormat="1" x14ac:dyDescent="0.25"/>
    <row r="51086" customFormat="1" x14ac:dyDescent="0.25"/>
    <row r="51087" customFormat="1" x14ac:dyDescent="0.25"/>
    <row r="51088" customFormat="1" x14ac:dyDescent="0.25"/>
    <row r="51089" customFormat="1" x14ac:dyDescent="0.25"/>
    <row r="51090" customFormat="1" x14ac:dyDescent="0.25"/>
    <row r="51091" customFormat="1" x14ac:dyDescent="0.25"/>
    <row r="51092" customFormat="1" x14ac:dyDescent="0.25"/>
    <row r="51093" customFormat="1" x14ac:dyDescent="0.25"/>
    <row r="51094" customFormat="1" x14ac:dyDescent="0.25"/>
    <row r="51095" customFormat="1" x14ac:dyDescent="0.25"/>
    <row r="51096" customFormat="1" x14ac:dyDescent="0.25"/>
    <row r="51097" customFormat="1" x14ac:dyDescent="0.25"/>
    <row r="51098" customFormat="1" x14ac:dyDescent="0.25"/>
    <row r="51099" customFormat="1" x14ac:dyDescent="0.25"/>
    <row r="51100" customFormat="1" x14ac:dyDescent="0.25"/>
    <row r="51101" customFormat="1" x14ac:dyDescent="0.25"/>
    <row r="51102" customFormat="1" x14ac:dyDescent="0.25"/>
    <row r="51103" customFormat="1" x14ac:dyDescent="0.25"/>
    <row r="51104" customFormat="1" x14ac:dyDescent="0.25"/>
    <row r="51105" customFormat="1" x14ac:dyDescent="0.25"/>
    <row r="51106" customFormat="1" x14ac:dyDescent="0.25"/>
    <row r="51107" customFormat="1" x14ac:dyDescent="0.25"/>
    <row r="51108" customFormat="1" x14ac:dyDescent="0.25"/>
    <row r="51109" customFormat="1" x14ac:dyDescent="0.25"/>
    <row r="51110" customFormat="1" x14ac:dyDescent="0.25"/>
    <row r="51111" customFormat="1" x14ac:dyDescent="0.25"/>
    <row r="51112" customFormat="1" x14ac:dyDescent="0.25"/>
    <row r="51113" customFormat="1" x14ac:dyDescent="0.25"/>
    <row r="51114" customFormat="1" x14ac:dyDescent="0.25"/>
    <row r="51115" customFormat="1" x14ac:dyDescent="0.25"/>
    <row r="51116" customFormat="1" x14ac:dyDescent="0.25"/>
    <row r="51117" customFormat="1" x14ac:dyDescent="0.25"/>
    <row r="51118" customFormat="1" x14ac:dyDescent="0.25"/>
    <row r="51119" customFormat="1" x14ac:dyDescent="0.25"/>
    <row r="51120" customFormat="1" x14ac:dyDescent="0.25"/>
    <row r="51121" customFormat="1" x14ac:dyDescent="0.25"/>
    <row r="51122" customFormat="1" x14ac:dyDescent="0.25"/>
    <row r="51123" customFormat="1" x14ac:dyDescent="0.25"/>
    <row r="51124" customFormat="1" x14ac:dyDescent="0.25"/>
    <row r="51125" customFormat="1" x14ac:dyDescent="0.25"/>
    <row r="51126" customFormat="1" x14ac:dyDescent="0.25"/>
    <row r="51127" customFormat="1" x14ac:dyDescent="0.25"/>
    <row r="51128" customFormat="1" x14ac:dyDescent="0.25"/>
    <row r="51129" customFormat="1" x14ac:dyDescent="0.25"/>
    <row r="51130" customFormat="1" x14ac:dyDescent="0.25"/>
    <row r="51131" customFormat="1" x14ac:dyDescent="0.25"/>
    <row r="51132" customFormat="1" x14ac:dyDescent="0.25"/>
    <row r="51133" customFormat="1" x14ac:dyDescent="0.25"/>
    <row r="51134" customFormat="1" x14ac:dyDescent="0.25"/>
    <row r="51135" customFormat="1" x14ac:dyDescent="0.25"/>
    <row r="51136" customFormat="1" x14ac:dyDescent="0.25"/>
    <row r="51137" customFormat="1" x14ac:dyDescent="0.25"/>
    <row r="51138" customFormat="1" x14ac:dyDescent="0.25"/>
    <row r="51139" customFormat="1" x14ac:dyDescent="0.25"/>
    <row r="51140" customFormat="1" x14ac:dyDescent="0.25"/>
    <row r="51141" customFormat="1" x14ac:dyDescent="0.25"/>
    <row r="51142" customFormat="1" x14ac:dyDescent="0.25"/>
    <row r="51143" customFormat="1" x14ac:dyDescent="0.25"/>
    <row r="51144" customFormat="1" x14ac:dyDescent="0.25"/>
    <row r="51145" customFormat="1" x14ac:dyDescent="0.25"/>
    <row r="51146" customFormat="1" x14ac:dyDescent="0.25"/>
    <row r="51147" customFormat="1" x14ac:dyDescent="0.25"/>
    <row r="51148" customFormat="1" x14ac:dyDescent="0.25"/>
    <row r="51149" customFormat="1" x14ac:dyDescent="0.25"/>
    <row r="51150" customFormat="1" x14ac:dyDescent="0.25"/>
    <row r="51151" customFormat="1" x14ac:dyDescent="0.25"/>
    <row r="51152" customFormat="1" x14ac:dyDescent="0.25"/>
    <row r="51153" customFormat="1" x14ac:dyDescent="0.25"/>
    <row r="51154" customFormat="1" x14ac:dyDescent="0.25"/>
    <row r="51155" customFormat="1" x14ac:dyDescent="0.25"/>
    <row r="51156" customFormat="1" x14ac:dyDescent="0.25"/>
    <row r="51157" customFormat="1" x14ac:dyDescent="0.25"/>
    <row r="51158" customFormat="1" x14ac:dyDescent="0.25"/>
    <row r="51159" customFormat="1" x14ac:dyDescent="0.25"/>
    <row r="51160" customFormat="1" x14ac:dyDescent="0.25"/>
    <row r="51161" customFormat="1" x14ac:dyDescent="0.25"/>
    <row r="51162" customFormat="1" x14ac:dyDescent="0.25"/>
    <row r="51163" customFormat="1" x14ac:dyDescent="0.25"/>
    <row r="51164" customFormat="1" x14ac:dyDescent="0.25"/>
    <row r="51165" customFormat="1" x14ac:dyDescent="0.25"/>
    <row r="51166" customFormat="1" x14ac:dyDescent="0.25"/>
    <row r="51167" customFormat="1" x14ac:dyDescent="0.25"/>
    <row r="51168" customFormat="1" x14ac:dyDescent="0.25"/>
    <row r="51169" customFormat="1" x14ac:dyDescent="0.25"/>
    <row r="51170" customFormat="1" x14ac:dyDescent="0.25"/>
    <row r="51171" customFormat="1" x14ac:dyDescent="0.25"/>
    <row r="51172" customFormat="1" x14ac:dyDescent="0.25"/>
    <row r="51173" customFormat="1" x14ac:dyDescent="0.25"/>
    <row r="51174" customFormat="1" x14ac:dyDescent="0.25"/>
    <row r="51175" customFormat="1" x14ac:dyDescent="0.25"/>
    <row r="51176" customFormat="1" x14ac:dyDescent="0.25"/>
    <row r="51177" customFormat="1" x14ac:dyDescent="0.25"/>
    <row r="51178" customFormat="1" x14ac:dyDescent="0.25"/>
    <row r="51179" customFormat="1" x14ac:dyDescent="0.25"/>
    <row r="51180" customFormat="1" x14ac:dyDescent="0.25"/>
    <row r="51181" customFormat="1" x14ac:dyDescent="0.25"/>
    <row r="51182" customFormat="1" x14ac:dyDescent="0.25"/>
    <row r="51183" customFormat="1" x14ac:dyDescent="0.25"/>
    <row r="51184" customFormat="1" x14ac:dyDescent="0.25"/>
    <row r="51185" customFormat="1" x14ac:dyDescent="0.25"/>
    <row r="51186" customFormat="1" x14ac:dyDescent="0.25"/>
    <row r="51187" customFormat="1" x14ac:dyDescent="0.25"/>
    <row r="51188" customFormat="1" x14ac:dyDescent="0.25"/>
    <row r="51189" customFormat="1" x14ac:dyDescent="0.25"/>
    <row r="51190" customFormat="1" x14ac:dyDescent="0.25"/>
    <row r="51191" customFormat="1" x14ac:dyDescent="0.25"/>
    <row r="51192" customFormat="1" x14ac:dyDescent="0.25"/>
    <row r="51193" customFormat="1" x14ac:dyDescent="0.25"/>
    <row r="51194" customFormat="1" x14ac:dyDescent="0.25"/>
    <row r="51195" customFormat="1" x14ac:dyDescent="0.25"/>
    <row r="51196" customFormat="1" x14ac:dyDescent="0.25"/>
    <row r="51197" customFormat="1" x14ac:dyDescent="0.25"/>
    <row r="51198" customFormat="1" x14ac:dyDescent="0.25"/>
    <row r="51199" customFormat="1" x14ac:dyDescent="0.25"/>
    <row r="51200" customFormat="1" x14ac:dyDescent="0.25"/>
    <row r="51201" customFormat="1" x14ac:dyDescent="0.25"/>
    <row r="51202" customFormat="1" x14ac:dyDescent="0.25"/>
    <row r="51203" customFormat="1" x14ac:dyDescent="0.25"/>
    <row r="51204" customFormat="1" x14ac:dyDescent="0.25"/>
    <row r="51205" customFormat="1" x14ac:dyDescent="0.25"/>
    <row r="51206" customFormat="1" x14ac:dyDescent="0.25"/>
    <row r="51207" customFormat="1" x14ac:dyDescent="0.25"/>
    <row r="51208" customFormat="1" x14ac:dyDescent="0.25"/>
    <row r="51209" customFormat="1" x14ac:dyDescent="0.25"/>
    <row r="51210" customFormat="1" x14ac:dyDescent="0.25"/>
    <row r="51211" customFormat="1" x14ac:dyDescent="0.25"/>
    <row r="51212" customFormat="1" x14ac:dyDescent="0.25"/>
    <row r="51213" customFormat="1" x14ac:dyDescent="0.25"/>
    <row r="51214" customFormat="1" x14ac:dyDescent="0.25"/>
    <row r="51215" customFormat="1" x14ac:dyDescent="0.25"/>
    <row r="51216" customFormat="1" x14ac:dyDescent="0.25"/>
    <row r="51217" customFormat="1" x14ac:dyDescent="0.25"/>
    <row r="51218" customFormat="1" x14ac:dyDescent="0.25"/>
    <row r="51219" customFormat="1" x14ac:dyDescent="0.25"/>
    <row r="51220" customFormat="1" x14ac:dyDescent="0.25"/>
    <row r="51221" customFormat="1" x14ac:dyDescent="0.25"/>
    <row r="51222" customFormat="1" x14ac:dyDescent="0.25"/>
    <row r="51223" customFormat="1" x14ac:dyDescent="0.25"/>
    <row r="51224" customFormat="1" x14ac:dyDescent="0.25"/>
    <row r="51225" customFormat="1" x14ac:dyDescent="0.25"/>
    <row r="51226" customFormat="1" x14ac:dyDescent="0.25"/>
    <row r="51227" customFormat="1" x14ac:dyDescent="0.25"/>
    <row r="51228" customFormat="1" x14ac:dyDescent="0.25"/>
    <row r="51229" customFormat="1" x14ac:dyDescent="0.25"/>
    <row r="51230" customFormat="1" x14ac:dyDescent="0.25"/>
    <row r="51231" customFormat="1" x14ac:dyDescent="0.25"/>
    <row r="51232" customFormat="1" x14ac:dyDescent="0.25"/>
    <row r="51233" customFormat="1" x14ac:dyDescent="0.25"/>
    <row r="51234" customFormat="1" x14ac:dyDescent="0.25"/>
    <row r="51235" customFormat="1" x14ac:dyDescent="0.25"/>
    <row r="51236" customFormat="1" x14ac:dyDescent="0.25"/>
    <row r="51237" customFormat="1" x14ac:dyDescent="0.25"/>
    <row r="51238" customFormat="1" x14ac:dyDescent="0.25"/>
    <row r="51239" customFormat="1" x14ac:dyDescent="0.25"/>
    <row r="51240" customFormat="1" x14ac:dyDescent="0.25"/>
    <row r="51241" customFormat="1" x14ac:dyDescent="0.25"/>
    <row r="51242" customFormat="1" x14ac:dyDescent="0.25"/>
    <row r="51243" customFormat="1" x14ac:dyDescent="0.25"/>
    <row r="51244" customFormat="1" x14ac:dyDescent="0.25"/>
    <row r="51245" customFormat="1" x14ac:dyDescent="0.25"/>
    <row r="51246" customFormat="1" x14ac:dyDescent="0.25"/>
    <row r="51247" customFormat="1" x14ac:dyDescent="0.25"/>
    <row r="51248" customFormat="1" x14ac:dyDescent="0.25"/>
    <row r="51249" customFormat="1" x14ac:dyDescent="0.25"/>
    <row r="51250" customFormat="1" x14ac:dyDescent="0.25"/>
    <row r="51251" customFormat="1" x14ac:dyDescent="0.25"/>
    <row r="51252" customFormat="1" x14ac:dyDescent="0.25"/>
    <row r="51253" customFormat="1" x14ac:dyDescent="0.25"/>
    <row r="51254" customFormat="1" x14ac:dyDescent="0.25"/>
    <row r="51255" customFormat="1" x14ac:dyDescent="0.25"/>
    <row r="51256" customFormat="1" x14ac:dyDescent="0.25"/>
    <row r="51257" customFormat="1" x14ac:dyDescent="0.25"/>
    <row r="51258" customFormat="1" x14ac:dyDescent="0.25"/>
    <row r="51259" customFormat="1" x14ac:dyDescent="0.25"/>
    <row r="51260" customFormat="1" x14ac:dyDescent="0.25"/>
    <row r="51261" customFormat="1" x14ac:dyDescent="0.25"/>
    <row r="51262" customFormat="1" x14ac:dyDescent="0.25"/>
    <row r="51263" customFormat="1" x14ac:dyDescent="0.25"/>
    <row r="51264" customFormat="1" x14ac:dyDescent="0.25"/>
    <row r="51265" customFormat="1" x14ac:dyDescent="0.25"/>
    <row r="51266" customFormat="1" x14ac:dyDescent="0.25"/>
    <row r="51267" customFormat="1" x14ac:dyDescent="0.25"/>
    <row r="51268" customFormat="1" x14ac:dyDescent="0.25"/>
    <row r="51269" customFormat="1" x14ac:dyDescent="0.25"/>
    <row r="51270" customFormat="1" x14ac:dyDescent="0.25"/>
    <row r="51271" customFormat="1" x14ac:dyDescent="0.25"/>
    <row r="51272" customFormat="1" x14ac:dyDescent="0.25"/>
    <row r="51273" customFormat="1" x14ac:dyDescent="0.25"/>
    <row r="51274" customFormat="1" x14ac:dyDescent="0.25"/>
    <row r="51275" customFormat="1" x14ac:dyDescent="0.25"/>
    <row r="51276" customFormat="1" x14ac:dyDescent="0.25"/>
    <row r="51277" customFormat="1" x14ac:dyDescent="0.25"/>
    <row r="51278" customFormat="1" x14ac:dyDescent="0.25"/>
    <row r="51279" customFormat="1" x14ac:dyDescent="0.25"/>
    <row r="51280" customFormat="1" x14ac:dyDescent="0.25"/>
    <row r="51281" customFormat="1" x14ac:dyDescent="0.25"/>
    <row r="51282" customFormat="1" x14ac:dyDescent="0.25"/>
    <row r="51283" customFormat="1" x14ac:dyDescent="0.25"/>
    <row r="51284" customFormat="1" x14ac:dyDescent="0.25"/>
    <row r="51285" customFormat="1" x14ac:dyDescent="0.25"/>
    <row r="51286" customFormat="1" x14ac:dyDescent="0.25"/>
    <row r="51287" customFormat="1" x14ac:dyDescent="0.25"/>
    <row r="51288" customFormat="1" x14ac:dyDescent="0.25"/>
    <row r="51289" customFormat="1" x14ac:dyDescent="0.25"/>
    <row r="51290" customFormat="1" x14ac:dyDescent="0.25"/>
    <row r="51291" customFormat="1" x14ac:dyDescent="0.25"/>
    <row r="51292" customFormat="1" x14ac:dyDescent="0.25"/>
    <row r="51293" customFormat="1" x14ac:dyDescent="0.25"/>
    <row r="51294" customFormat="1" x14ac:dyDescent="0.25"/>
    <row r="51295" customFormat="1" x14ac:dyDescent="0.25"/>
    <row r="51296" customFormat="1" x14ac:dyDescent="0.25"/>
    <row r="51297" customFormat="1" x14ac:dyDescent="0.25"/>
    <row r="51298" customFormat="1" x14ac:dyDescent="0.25"/>
    <row r="51299" customFormat="1" x14ac:dyDescent="0.25"/>
    <row r="51300" customFormat="1" x14ac:dyDescent="0.25"/>
    <row r="51301" customFormat="1" x14ac:dyDescent="0.25"/>
    <row r="51302" customFormat="1" x14ac:dyDescent="0.25"/>
    <row r="51303" customFormat="1" x14ac:dyDescent="0.25"/>
    <row r="51304" customFormat="1" x14ac:dyDescent="0.25"/>
    <row r="51305" customFormat="1" x14ac:dyDescent="0.25"/>
    <row r="51306" customFormat="1" x14ac:dyDescent="0.25"/>
    <row r="51307" customFormat="1" x14ac:dyDescent="0.25"/>
    <row r="51308" customFormat="1" x14ac:dyDescent="0.25"/>
    <row r="51309" customFormat="1" x14ac:dyDescent="0.25"/>
    <row r="51310" customFormat="1" x14ac:dyDescent="0.25"/>
    <row r="51311" customFormat="1" x14ac:dyDescent="0.25"/>
    <row r="51312" customFormat="1" x14ac:dyDescent="0.25"/>
    <row r="51313" customFormat="1" x14ac:dyDescent="0.25"/>
    <row r="51314" customFormat="1" x14ac:dyDescent="0.25"/>
    <row r="51315" customFormat="1" x14ac:dyDescent="0.25"/>
    <row r="51316" customFormat="1" x14ac:dyDescent="0.25"/>
    <row r="51317" customFormat="1" x14ac:dyDescent="0.25"/>
    <row r="51318" customFormat="1" x14ac:dyDescent="0.25"/>
    <row r="51319" customFormat="1" x14ac:dyDescent="0.25"/>
    <row r="51320" customFormat="1" x14ac:dyDescent="0.25"/>
    <row r="51321" customFormat="1" x14ac:dyDescent="0.25"/>
    <row r="51322" customFormat="1" x14ac:dyDescent="0.25"/>
    <row r="51323" customFormat="1" x14ac:dyDescent="0.25"/>
    <row r="51324" customFormat="1" x14ac:dyDescent="0.25"/>
    <row r="51325" customFormat="1" x14ac:dyDescent="0.25"/>
    <row r="51326" customFormat="1" x14ac:dyDescent="0.25"/>
    <row r="51327" customFormat="1" x14ac:dyDescent="0.25"/>
    <row r="51328" customFormat="1" x14ac:dyDescent="0.25"/>
    <row r="51329" customFormat="1" x14ac:dyDescent="0.25"/>
    <row r="51330" customFormat="1" x14ac:dyDescent="0.25"/>
    <row r="51331" customFormat="1" x14ac:dyDescent="0.25"/>
    <row r="51332" customFormat="1" x14ac:dyDescent="0.25"/>
    <row r="51333" customFormat="1" x14ac:dyDescent="0.25"/>
    <row r="51334" customFormat="1" x14ac:dyDescent="0.25"/>
    <row r="51335" customFormat="1" x14ac:dyDescent="0.25"/>
    <row r="51336" customFormat="1" x14ac:dyDescent="0.25"/>
    <row r="51337" customFormat="1" x14ac:dyDescent="0.25"/>
    <row r="51338" customFormat="1" x14ac:dyDescent="0.25"/>
    <row r="51339" customFormat="1" x14ac:dyDescent="0.25"/>
    <row r="51340" customFormat="1" x14ac:dyDescent="0.25"/>
    <row r="51341" customFormat="1" x14ac:dyDescent="0.25"/>
    <row r="51342" customFormat="1" x14ac:dyDescent="0.25"/>
    <row r="51343" customFormat="1" x14ac:dyDescent="0.25"/>
    <row r="51344" customFormat="1" x14ac:dyDescent="0.25"/>
    <row r="51345" customFormat="1" x14ac:dyDescent="0.25"/>
    <row r="51346" customFormat="1" x14ac:dyDescent="0.25"/>
    <row r="51347" customFormat="1" x14ac:dyDescent="0.25"/>
    <row r="51348" customFormat="1" x14ac:dyDescent="0.25"/>
    <row r="51349" customFormat="1" x14ac:dyDescent="0.25"/>
    <row r="51350" customFormat="1" x14ac:dyDescent="0.25"/>
    <row r="51351" customFormat="1" x14ac:dyDescent="0.25"/>
    <row r="51352" customFormat="1" x14ac:dyDescent="0.25"/>
    <row r="51353" customFormat="1" x14ac:dyDescent="0.25"/>
    <row r="51354" customFormat="1" x14ac:dyDescent="0.25"/>
    <row r="51355" customFormat="1" x14ac:dyDescent="0.25"/>
    <row r="51356" customFormat="1" x14ac:dyDescent="0.25"/>
    <row r="51357" customFormat="1" x14ac:dyDescent="0.25"/>
    <row r="51358" customFormat="1" x14ac:dyDescent="0.25"/>
    <row r="51359" customFormat="1" x14ac:dyDescent="0.25"/>
    <row r="51360" customFormat="1" x14ac:dyDescent="0.25"/>
    <row r="51361" customFormat="1" x14ac:dyDescent="0.25"/>
    <row r="51362" customFormat="1" x14ac:dyDescent="0.25"/>
    <row r="51363" customFormat="1" x14ac:dyDescent="0.25"/>
    <row r="51364" customFormat="1" x14ac:dyDescent="0.25"/>
    <row r="51365" customFormat="1" x14ac:dyDescent="0.25"/>
    <row r="51366" customFormat="1" x14ac:dyDescent="0.25"/>
    <row r="51367" customFormat="1" x14ac:dyDescent="0.25"/>
    <row r="51368" customFormat="1" x14ac:dyDescent="0.25"/>
    <row r="51369" customFormat="1" x14ac:dyDescent="0.25"/>
    <row r="51370" customFormat="1" x14ac:dyDescent="0.25"/>
    <row r="51371" customFormat="1" x14ac:dyDescent="0.25"/>
    <row r="51372" customFormat="1" x14ac:dyDescent="0.25"/>
    <row r="51373" customFormat="1" x14ac:dyDescent="0.25"/>
    <row r="51374" customFormat="1" x14ac:dyDescent="0.25"/>
    <row r="51375" customFormat="1" x14ac:dyDescent="0.25"/>
    <row r="51376" customFormat="1" x14ac:dyDescent="0.25"/>
    <row r="51377" customFormat="1" x14ac:dyDescent="0.25"/>
    <row r="51378" customFormat="1" x14ac:dyDescent="0.25"/>
    <row r="51379" customFormat="1" x14ac:dyDescent="0.25"/>
    <row r="51380" customFormat="1" x14ac:dyDescent="0.25"/>
    <row r="51381" customFormat="1" x14ac:dyDescent="0.25"/>
    <row r="51382" customFormat="1" x14ac:dyDescent="0.25"/>
    <row r="51383" customFormat="1" x14ac:dyDescent="0.25"/>
    <row r="51384" customFormat="1" x14ac:dyDescent="0.25"/>
    <row r="51385" customFormat="1" x14ac:dyDescent="0.25"/>
    <row r="51386" customFormat="1" x14ac:dyDescent="0.25"/>
    <row r="51387" customFormat="1" x14ac:dyDescent="0.25"/>
    <row r="51388" customFormat="1" x14ac:dyDescent="0.25"/>
    <row r="51389" customFormat="1" x14ac:dyDescent="0.25"/>
    <row r="51390" customFormat="1" x14ac:dyDescent="0.25"/>
    <row r="51391" customFormat="1" x14ac:dyDescent="0.25"/>
    <row r="51392" customFormat="1" x14ac:dyDescent="0.25"/>
    <row r="51393" customFormat="1" x14ac:dyDescent="0.25"/>
    <row r="51394" customFormat="1" x14ac:dyDescent="0.25"/>
    <row r="51395" customFormat="1" x14ac:dyDescent="0.25"/>
    <row r="51396" customFormat="1" x14ac:dyDescent="0.25"/>
    <row r="51397" customFormat="1" x14ac:dyDescent="0.25"/>
    <row r="51398" customFormat="1" x14ac:dyDescent="0.25"/>
    <row r="51399" customFormat="1" x14ac:dyDescent="0.25"/>
    <row r="51400" customFormat="1" x14ac:dyDescent="0.25"/>
    <row r="51401" customFormat="1" x14ac:dyDescent="0.25"/>
    <row r="51402" customFormat="1" x14ac:dyDescent="0.25"/>
    <row r="51403" customFormat="1" x14ac:dyDescent="0.25"/>
    <row r="51404" customFormat="1" x14ac:dyDescent="0.25"/>
    <row r="51405" customFormat="1" x14ac:dyDescent="0.25"/>
    <row r="51406" customFormat="1" x14ac:dyDescent="0.25"/>
    <row r="51407" customFormat="1" x14ac:dyDescent="0.25"/>
    <row r="51408" customFormat="1" x14ac:dyDescent="0.25"/>
    <row r="51409" customFormat="1" x14ac:dyDescent="0.25"/>
    <row r="51410" customFormat="1" x14ac:dyDescent="0.25"/>
    <row r="51411" customFormat="1" x14ac:dyDescent="0.25"/>
    <row r="51412" customFormat="1" x14ac:dyDescent="0.25"/>
    <row r="51413" customFormat="1" x14ac:dyDescent="0.25"/>
    <row r="51414" customFormat="1" x14ac:dyDescent="0.25"/>
    <row r="51415" customFormat="1" x14ac:dyDescent="0.25"/>
    <row r="51416" customFormat="1" x14ac:dyDescent="0.25"/>
    <row r="51417" customFormat="1" x14ac:dyDescent="0.25"/>
    <row r="51418" customFormat="1" x14ac:dyDescent="0.25"/>
    <row r="51419" customFormat="1" x14ac:dyDescent="0.25"/>
    <row r="51420" customFormat="1" x14ac:dyDescent="0.25"/>
    <row r="51421" customFormat="1" x14ac:dyDescent="0.25"/>
    <row r="51422" customFormat="1" x14ac:dyDescent="0.25"/>
    <row r="51423" customFormat="1" x14ac:dyDescent="0.25"/>
    <row r="51424" customFormat="1" x14ac:dyDescent="0.25"/>
    <row r="51425" customFormat="1" x14ac:dyDescent="0.25"/>
    <row r="51426" customFormat="1" x14ac:dyDescent="0.25"/>
    <row r="51427" customFormat="1" x14ac:dyDescent="0.25"/>
    <row r="51428" customFormat="1" x14ac:dyDescent="0.25"/>
    <row r="51429" customFormat="1" x14ac:dyDescent="0.25"/>
    <row r="51430" customFormat="1" x14ac:dyDescent="0.25"/>
    <row r="51431" customFormat="1" x14ac:dyDescent="0.25"/>
    <row r="51432" customFormat="1" x14ac:dyDescent="0.25"/>
    <row r="51433" customFormat="1" x14ac:dyDescent="0.25"/>
    <row r="51434" customFormat="1" x14ac:dyDescent="0.25"/>
    <row r="51435" customFormat="1" x14ac:dyDescent="0.25"/>
    <row r="51436" customFormat="1" x14ac:dyDescent="0.25"/>
    <row r="51437" customFormat="1" x14ac:dyDescent="0.25"/>
    <row r="51438" customFormat="1" x14ac:dyDescent="0.25"/>
    <row r="51439" customFormat="1" x14ac:dyDescent="0.25"/>
    <row r="51440" customFormat="1" x14ac:dyDescent="0.25"/>
    <row r="51441" customFormat="1" x14ac:dyDescent="0.25"/>
    <row r="51442" customFormat="1" x14ac:dyDescent="0.25"/>
    <row r="51443" customFormat="1" x14ac:dyDescent="0.25"/>
    <row r="51444" customFormat="1" x14ac:dyDescent="0.25"/>
    <row r="51445" customFormat="1" x14ac:dyDescent="0.25"/>
    <row r="51446" customFormat="1" x14ac:dyDescent="0.25"/>
    <row r="51447" customFormat="1" x14ac:dyDescent="0.25"/>
    <row r="51448" customFormat="1" x14ac:dyDescent="0.25"/>
    <row r="51449" customFormat="1" x14ac:dyDescent="0.25"/>
    <row r="51450" customFormat="1" x14ac:dyDescent="0.25"/>
    <row r="51451" customFormat="1" x14ac:dyDescent="0.25"/>
    <row r="51452" customFormat="1" x14ac:dyDescent="0.25"/>
    <row r="51453" customFormat="1" x14ac:dyDescent="0.25"/>
    <row r="51454" customFormat="1" x14ac:dyDescent="0.25"/>
    <row r="51455" customFormat="1" x14ac:dyDescent="0.25"/>
    <row r="51456" customFormat="1" x14ac:dyDescent="0.25"/>
    <row r="51457" customFormat="1" x14ac:dyDescent="0.25"/>
    <row r="51458" customFormat="1" x14ac:dyDescent="0.25"/>
    <row r="51459" customFormat="1" x14ac:dyDescent="0.25"/>
    <row r="51460" customFormat="1" x14ac:dyDescent="0.25"/>
    <row r="51461" customFormat="1" x14ac:dyDescent="0.25"/>
    <row r="51462" customFormat="1" x14ac:dyDescent="0.25"/>
    <row r="51463" customFormat="1" x14ac:dyDescent="0.25"/>
    <row r="51464" customFormat="1" x14ac:dyDescent="0.25"/>
    <row r="51465" customFormat="1" x14ac:dyDescent="0.25"/>
    <row r="51466" customFormat="1" x14ac:dyDescent="0.25"/>
    <row r="51467" customFormat="1" x14ac:dyDescent="0.25"/>
    <row r="51468" customFormat="1" x14ac:dyDescent="0.25"/>
    <row r="51469" customFormat="1" x14ac:dyDescent="0.25"/>
    <row r="51470" customFormat="1" x14ac:dyDescent="0.25"/>
    <row r="51471" customFormat="1" x14ac:dyDescent="0.25"/>
    <row r="51472" customFormat="1" x14ac:dyDescent="0.25"/>
    <row r="51473" customFormat="1" x14ac:dyDescent="0.25"/>
    <row r="51474" customFormat="1" x14ac:dyDescent="0.25"/>
    <row r="51475" customFormat="1" x14ac:dyDescent="0.25"/>
    <row r="51476" customFormat="1" x14ac:dyDescent="0.25"/>
    <row r="51477" customFormat="1" x14ac:dyDescent="0.25"/>
    <row r="51478" customFormat="1" x14ac:dyDescent="0.25"/>
    <row r="51479" customFormat="1" x14ac:dyDescent="0.25"/>
    <row r="51480" customFormat="1" x14ac:dyDescent="0.25"/>
    <row r="51481" customFormat="1" x14ac:dyDescent="0.25"/>
    <row r="51482" customFormat="1" x14ac:dyDescent="0.25"/>
    <row r="51483" customFormat="1" x14ac:dyDescent="0.25"/>
    <row r="51484" customFormat="1" x14ac:dyDescent="0.25"/>
    <row r="51485" customFormat="1" x14ac:dyDescent="0.25"/>
    <row r="51486" customFormat="1" x14ac:dyDescent="0.25"/>
    <row r="51487" customFormat="1" x14ac:dyDescent="0.25"/>
    <row r="51488" customFormat="1" x14ac:dyDescent="0.25"/>
    <row r="51489" customFormat="1" x14ac:dyDescent="0.25"/>
    <row r="51490" customFormat="1" x14ac:dyDescent="0.25"/>
    <row r="51491" customFormat="1" x14ac:dyDescent="0.25"/>
    <row r="51492" customFormat="1" x14ac:dyDescent="0.25"/>
    <row r="51493" customFormat="1" x14ac:dyDescent="0.25"/>
    <row r="51494" customFormat="1" x14ac:dyDescent="0.25"/>
    <row r="51495" customFormat="1" x14ac:dyDescent="0.25"/>
    <row r="51496" customFormat="1" x14ac:dyDescent="0.25"/>
    <row r="51497" customFormat="1" x14ac:dyDescent="0.25"/>
    <row r="51498" customFormat="1" x14ac:dyDescent="0.25"/>
    <row r="51499" customFormat="1" x14ac:dyDescent="0.25"/>
    <row r="51500" customFormat="1" x14ac:dyDescent="0.25"/>
    <row r="51501" customFormat="1" x14ac:dyDescent="0.25"/>
    <row r="51502" customFormat="1" x14ac:dyDescent="0.25"/>
    <row r="51503" customFormat="1" x14ac:dyDescent="0.25"/>
    <row r="51504" customFormat="1" x14ac:dyDescent="0.25"/>
    <row r="51505" customFormat="1" x14ac:dyDescent="0.25"/>
    <row r="51506" customFormat="1" x14ac:dyDescent="0.25"/>
    <row r="51507" customFormat="1" x14ac:dyDescent="0.25"/>
    <row r="51508" customFormat="1" x14ac:dyDescent="0.25"/>
    <row r="51509" customFormat="1" x14ac:dyDescent="0.25"/>
    <row r="51510" customFormat="1" x14ac:dyDescent="0.25"/>
    <row r="51511" customFormat="1" x14ac:dyDescent="0.25"/>
    <row r="51512" customFormat="1" x14ac:dyDescent="0.25"/>
    <row r="51513" customFormat="1" x14ac:dyDescent="0.25"/>
    <row r="51514" customFormat="1" x14ac:dyDescent="0.25"/>
    <row r="51515" customFormat="1" x14ac:dyDescent="0.25"/>
    <row r="51516" customFormat="1" x14ac:dyDescent="0.25"/>
    <row r="51517" customFormat="1" x14ac:dyDescent="0.25"/>
    <row r="51518" customFormat="1" x14ac:dyDescent="0.25"/>
    <row r="51519" customFormat="1" x14ac:dyDescent="0.25"/>
    <row r="51520" customFormat="1" x14ac:dyDescent="0.25"/>
    <row r="51521" customFormat="1" x14ac:dyDescent="0.25"/>
    <row r="51522" customFormat="1" x14ac:dyDescent="0.25"/>
    <row r="51523" customFormat="1" x14ac:dyDescent="0.25"/>
    <row r="51524" customFormat="1" x14ac:dyDescent="0.25"/>
    <row r="51525" customFormat="1" x14ac:dyDescent="0.25"/>
    <row r="51526" customFormat="1" x14ac:dyDescent="0.25"/>
    <row r="51527" customFormat="1" x14ac:dyDescent="0.25"/>
    <row r="51528" customFormat="1" x14ac:dyDescent="0.25"/>
    <row r="51529" customFormat="1" x14ac:dyDescent="0.25"/>
    <row r="51530" customFormat="1" x14ac:dyDescent="0.25"/>
    <row r="51531" customFormat="1" x14ac:dyDescent="0.25"/>
    <row r="51532" customFormat="1" x14ac:dyDescent="0.25"/>
    <row r="51533" customFormat="1" x14ac:dyDescent="0.25"/>
    <row r="51534" customFormat="1" x14ac:dyDescent="0.25"/>
    <row r="51535" customFormat="1" x14ac:dyDescent="0.25"/>
    <row r="51536" customFormat="1" x14ac:dyDescent="0.25"/>
    <row r="51537" customFormat="1" x14ac:dyDescent="0.25"/>
    <row r="51538" customFormat="1" x14ac:dyDescent="0.25"/>
    <row r="51539" customFormat="1" x14ac:dyDescent="0.25"/>
    <row r="51540" customFormat="1" x14ac:dyDescent="0.25"/>
    <row r="51541" customFormat="1" x14ac:dyDescent="0.25"/>
    <row r="51542" customFormat="1" x14ac:dyDescent="0.25"/>
    <row r="51543" customFormat="1" x14ac:dyDescent="0.25"/>
    <row r="51544" customFormat="1" x14ac:dyDescent="0.25"/>
    <row r="51545" customFormat="1" x14ac:dyDescent="0.25"/>
    <row r="51546" customFormat="1" x14ac:dyDescent="0.25"/>
    <row r="51547" customFormat="1" x14ac:dyDescent="0.25"/>
    <row r="51548" customFormat="1" x14ac:dyDescent="0.25"/>
    <row r="51549" customFormat="1" x14ac:dyDescent="0.25"/>
    <row r="51550" customFormat="1" x14ac:dyDescent="0.25"/>
    <row r="51551" customFormat="1" x14ac:dyDescent="0.25"/>
    <row r="51552" customFormat="1" x14ac:dyDescent="0.25"/>
    <row r="51553" customFormat="1" x14ac:dyDescent="0.25"/>
    <row r="51554" customFormat="1" x14ac:dyDescent="0.25"/>
    <row r="51555" customFormat="1" x14ac:dyDescent="0.25"/>
    <row r="51556" customFormat="1" x14ac:dyDescent="0.25"/>
    <row r="51557" customFormat="1" x14ac:dyDescent="0.25"/>
    <row r="51558" customFormat="1" x14ac:dyDescent="0.25"/>
    <row r="51559" customFormat="1" x14ac:dyDescent="0.25"/>
    <row r="51560" customFormat="1" x14ac:dyDescent="0.25"/>
    <row r="51561" customFormat="1" x14ac:dyDescent="0.25"/>
    <row r="51562" customFormat="1" x14ac:dyDescent="0.25"/>
    <row r="51563" customFormat="1" x14ac:dyDescent="0.25"/>
    <row r="51564" customFormat="1" x14ac:dyDescent="0.25"/>
    <row r="51565" customFormat="1" x14ac:dyDescent="0.25"/>
    <row r="51566" customFormat="1" x14ac:dyDescent="0.25"/>
    <row r="51567" customFormat="1" x14ac:dyDescent="0.25"/>
    <row r="51568" customFormat="1" x14ac:dyDescent="0.25"/>
    <row r="51569" customFormat="1" x14ac:dyDescent="0.25"/>
    <row r="51570" customFormat="1" x14ac:dyDescent="0.25"/>
    <row r="51571" customFormat="1" x14ac:dyDescent="0.25"/>
    <row r="51572" customFormat="1" x14ac:dyDescent="0.25"/>
    <row r="51573" customFormat="1" x14ac:dyDescent="0.25"/>
    <row r="51574" customFormat="1" x14ac:dyDescent="0.25"/>
    <row r="51575" customFormat="1" x14ac:dyDescent="0.25"/>
    <row r="51576" customFormat="1" x14ac:dyDescent="0.25"/>
    <row r="51577" customFormat="1" x14ac:dyDescent="0.25"/>
    <row r="51578" customFormat="1" x14ac:dyDescent="0.25"/>
    <row r="51579" customFormat="1" x14ac:dyDescent="0.25"/>
    <row r="51580" customFormat="1" x14ac:dyDescent="0.25"/>
    <row r="51581" customFormat="1" x14ac:dyDescent="0.25"/>
    <row r="51582" customFormat="1" x14ac:dyDescent="0.25"/>
    <row r="51583" customFormat="1" x14ac:dyDescent="0.25"/>
    <row r="51584" customFormat="1" x14ac:dyDescent="0.25"/>
    <row r="51585" customFormat="1" x14ac:dyDescent="0.25"/>
    <row r="51586" customFormat="1" x14ac:dyDescent="0.25"/>
    <row r="51587" customFormat="1" x14ac:dyDescent="0.25"/>
    <row r="51588" customFormat="1" x14ac:dyDescent="0.25"/>
    <row r="51589" customFormat="1" x14ac:dyDescent="0.25"/>
    <row r="51590" customFormat="1" x14ac:dyDescent="0.25"/>
    <row r="51591" customFormat="1" x14ac:dyDescent="0.25"/>
    <row r="51592" customFormat="1" x14ac:dyDescent="0.25"/>
    <row r="51593" customFormat="1" x14ac:dyDescent="0.25"/>
    <row r="51594" customFormat="1" x14ac:dyDescent="0.25"/>
    <row r="51595" customFormat="1" x14ac:dyDescent="0.25"/>
    <row r="51596" customFormat="1" x14ac:dyDescent="0.25"/>
    <row r="51597" customFormat="1" x14ac:dyDescent="0.25"/>
    <row r="51598" customFormat="1" x14ac:dyDescent="0.25"/>
    <row r="51599" customFormat="1" x14ac:dyDescent="0.25"/>
    <row r="51600" customFormat="1" x14ac:dyDescent="0.25"/>
    <row r="51601" customFormat="1" x14ac:dyDescent="0.25"/>
    <row r="51602" customFormat="1" x14ac:dyDescent="0.25"/>
    <row r="51603" customFormat="1" x14ac:dyDescent="0.25"/>
    <row r="51604" customFormat="1" x14ac:dyDescent="0.25"/>
    <row r="51605" customFormat="1" x14ac:dyDescent="0.25"/>
    <row r="51606" customFormat="1" x14ac:dyDescent="0.25"/>
    <row r="51607" customFormat="1" x14ac:dyDescent="0.25"/>
    <row r="51608" customFormat="1" x14ac:dyDescent="0.25"/>
    <row r="51609" customFormat="1" x14ac:dyDescent="0.25"/>
    <row r="51610" customFormat="1" x14ac:dyDescent="0.25"/>
    <row r="51611" customFormat="1" x14ac:dyDescent="0.25"/>
    <row r="51612" customFormat="1" x14ac:dyDescent="0.25"/>
    <row r="51613" customFormat="1" x14ac:dyDescent="0.25"/>
    <row r="51614" customFormat="1" x14ac:dyDescent="0.25"/>
    <row r="51615" customFormat="1" x14ac:dyDescent="0.25"/>
    <row r="51616" customFormat="1" x14ac:dyDescent="0.25"/>
    <row r="51617" customFormat="1" x14ac:dyDescent="0.25"/>
    <row r="51618" customFormat="1" x14ac:dyDescent="0.25"/>
    <row r="51619" customFormat="1" x14ac:dyDescent="0.25"/>
    <row r="51620" customFormat="1" x14ac:dyDescent="0.25"/>
    <row r="51621" customFormat="1" x14ac:dyDescent="0.25"/>
    <row r="51622" customFormat="1" x14ac:dyDescent="0.25"/>
    <row r="51623" customFormat="1" x14ac:dyDescent="0.25"/>
    <row r="51624" customFormat="1" x14ac:dyDescent="0.25"/>
    <row r="51625" customFormat="1" x14ac:dyDescent="0.25"/>
    <row r="51626" customFormat="1" x14ac:dyDescent="0.25"/>
    <row r="51627" customFormat="1" x14ac:dyDescent="0.25"/>
    <row r="51628" customFormat="1" x14ac:dyDescent="0.25"/>
    <row r="51629" customFormat="1" x14ac:dyDescent="0.25"/>
    <row r="51630" customFormat="1" x14ac:dyDescent="0.25"/>
    <row r="51631" customFormat="1" x14ac:dyDescent="0.25"/>
    <row r="51632" customFormat="1" x14ac:dyDescent="0.25"/>
    <row r="51633" customFormat="1" x14ac:dyDescent="0.25"/>
    <row r="51634" customFormat="1" x14ac:dyDescent="0.25"/>
    <row r="51635" customFormat="1" x14ac:dyDescent="0.25"/>
    <row r="51636" customFormat="1" x14ac:dyDescent="0.25"/>
    <row r="51637" customFormat="1" x14ac:dyDescent="0.25"/>
    <row r="51638" customFormat="1" x14ac:dyDescent="0.25"/>
    <row r="51639" customFormat="1" x14ac:dyDescent="0.25"/>
    <row r="51640" customFormat="1" x14ac:dyDescent="0.25"/>
    <row r="51641" customFormat="1" x14ac:dyDescent="0.25"/>
    <row r="51642" customFormat="1" x14ac:dyDescent="0.25"/>
    <row r="51643" customFormat="1" x14ac:dyDescent="0.25"/>
    <row r="51644" customFormat="1" x14ac:dyDescent="0.25"/>
    <row r="51645" customFormat="1" x14ac:dyDescent="0.25"/>
    <row r="51646" customFormat="1" x14ac:dyDescent="0.25"/>
    <row r="51647" customFormat="1" x14ac:dyDescent="0.25"/>
    <row r="51648" customFormat="1" x14ac:dyDescent="0.25"/>
    <row r="51649" customFormat="1" x14ac:dyDescent="0.25"/>
    <row r="51650" customFormat="1" x14ac:dyDescent="0.25"/>
    <row r="51651" customFormat="1" x14ac:dyDescent="0.25"/>
    <row r="51652" customFormat="1" x14ac:dyDescent="0.25"/>
    <row r="51653" customFormat="1" x14ac:dyDescent="0.25"/>
    <row r="51654" customFormat="1" x14ac:dyDescent="0.25"/>
    <row r="51655" customFormat="1" x14ac:dyDescent="0.25"/>
    <row r="51656" customFormat="1" x14ac:dyDescent="0.25"/>
    <row r="51657" customFormat="1" x14ac:dyDescent="0.25"/>
    <row r="51658" customFormat="1" x14ac:dyDescent="0.25"/>
    <row r="51659" customFormat="1" x14ac:dyDescent="0.25"/>
    <row r="51660" customFormat="1" x14ac:dyDescent="0.25"/>
    <row r="51661" customFormat="1" x14ac:dyDescent="0.25"/>
    <row r="51662" customFormat="1" x14ac:dyDescent="0.25"/>
    <row r="51663" customFormat="1" x14ac:dyDescent="0.25"/>
    <row r="51664" customFormat="1" x14ac:dyDescent="0.25"/>
    <row r="51665" customFormat="1" x14ac:dyDescent="0.25"/>
    <row r="51666" customFormat="1" x14ac:dyDescent="0.25"/>
    <row r="51667" customFormat="1" x14ac:dyDescent="0.25"/>
    <row r="51668" customFormat="1" x14ac:dyDescent="0.25"/>
    <row r="51669" customFormat="1" x14ac:dyDescent="0.25"/>
    <row r="51670" customFormat="1" x14ac:dyDescent="0.25"/>
    <row r="51671" customFormat="1" x14ac:dyDescent="0.25"/>
    <row r="51672" customFormat="1" x14ac:dyDescent="0.25"/>
    <row r="51673" customFormat="1" x14ac:dyDescent="0.25"/>
    <row r="51674" customFormat="1" x14ac:dyDescent="0.25"/>
    <row r="51675" customFormat="1" x14ac:dyDescent="0.25"/>
    <row r="51676" customFormat="1" x14ac:dyDescent="0.25"/>
    <row r="51677" customFormat="1" x14ac:dyDescent="0.25"/>
    <row r="51678" customFormat="1" x14ac:dyDescent="0.25"/>
    <row r="51679" customFormat="1" x14ac:dyDescent="0.25"/>
    <row r="51680" customFormat="1" x14ac:dyDescent="0.25"/>
    <row r="51681" customFormat="1" x14ac:dyDescent="0.25"/>
    <row r="51682" customFormat="1" x14ac:dyDescent="0.25"/>
    <row r="51683" customFormat="1" x14ac:dyDescent="0.25"/>
    <row r="51684" customFormat="1" x14ac:dyDescent="0.25"/>
    <row r="51685" customFormat="1" x14ac:dyDescent="0.25"/>
    <row r="51686" customFormat="1" x14ac:dyDescent="0.25"/>
    <row r="51687" customFormat="1" x14ac:dyDescent="0.25"/>
    <row r="51688" customFormat="1" x14ac:dyDescent="0.25"/>
    <row r="51689" customFormat="1" x14ac:dyDescent="0.25"/>
    <row r="51690" customFormat="1" x14ac:dyDescent="0.25"/>
    <row r="51691" customFormat="1" x14ac:dyDescent="0.25"/>
    <row r="51692" customFormat="1" x14ac:dyDescent="0.25"/>
    <row r="51693" customFormat="1" x14ac:dyDescent="0.25"/>
    <row r="51694" customFormat="1" x14ac:dyDescent="0.25"/>
    <row r="51695" customFormat="1" x14ac:dyDescent="0.25"/>
    <row r="51696" customFormat="1" x14ac:dyDescent="0.25"/>
    <row r="51697" customFormat="1" x14ac:dyDescent="0.25"/>
    <row r="51698" customFormat="1" x14ac:dyDescent="0.25"/>
    <row r="51699" customFormat="1" x14ac:dyDescent="0.25"/>
    <row r="51700" customFormat="1" x14ac:dyDescent="0.25"/>
    <row r="51701" customFormat="1" x14ac:dyDescent="0.25"/>
    <row r="51702" customFormat="1" x14ac:dyDescent="0.25"/>
    <row r="51703" customFormat="1" x14ac:dyDescent="0.25"/>
    <row r="51704" customFormat="1" x14ac:dyDescent="0.25"/>
    <row r="51705" customFormat="1" x14ac:dyDescent="0.25"/>
    <row r="51706" customFormat="1" x14ac:dyDescent="0.25"/>
    <row r="51707" customFormat="1" x14ac:dyDescent="0.25"/>
    <row r="51708" customFormat="1" x14ac:dyDescent="0.25"/>
    <row r="51709" customFormat="1" x14ac:dyDescent="0.25"/>
    <row r="51710" customFormat="1" x14ac:dyDescent="0.25"/>
    <row r="51711" customFormat="1" x14ac:dyDescent="0.25"/>
    <row r="51712" customFormat="1" x14ac:dyDescent="0.25"/>
    <row r="51713" customFormat="1" x14ac:dyDescent="0.25"/>
    <row r="51714" customFormat="1" x14ac:dyDescent="0.25"/>
    <row r="51715" customFormat="1" x14ac:dyDescent="0.25"/>
    <row r="51716" customFormat="1" x14ac:dyDescent="0.25"/>
    <row r="51717" customFormat="1" x14ac:dyDescent="0.25"/>
    <row r="51718" customFormat="1" x14ac:dyDescent="0.25"/>
    <row r="51719" customFormat="1" x14ac:dyDescent="0.25"/>
    <row r="51720" customFormat="1" x14ac:dyDescent="0.25"/>
    <row r="51721" customFormat="1" x14ac:dyDescent="0.25"/>
    <row r="51722" customFormat="1" x14ac:dyDescent="0.25"/>
    <row r="51723" customFormat="1" x14ac:dyDescent="0.25"/>
    <row r="51724" customFormat="1" x14ac:dyDescent="0.25"/>
    <row r="51725" customFormat="1" x14ac:dyDescent="0.25"/>
    <row r="51726" customFormat="1" x14ac:dyDescent="0.25"/>
    <row r="51727" customFormat="1" x14ac:dyDescent="0.25"/>
    <row r="51728" customFormat="1" x14ac:dyDescent="0.25"/>
    <row r="51729" customFormat="1" x14ac:dyDescent="0.25"/>
    <row r="51730" customFormat="1" x14ac:dyDescent="0.25"/>
    <row r="51731" customFormat="1" x14ac:dyDescent="0.25"/>
    <row r="51732" customFormat="1" x14ac:dyDescent="0.25"/>
    <row r="51733" customFormat="1" x14ac:dyDescent="0.25"/>
    <row r="51734" customFormat="1" x14ac:dyDescent="0.25"/>
    <row r="51735" customFormat="1" x14ac:dyDescent="0.25"/>
    <row r="51736" customFormat="1" x14ac:dyDescent="0.25"/>
    <row r="51737" customFormat="1" x14ac:dyDescent="0.25"/>
    <row r="51738" customFormat="1" x14ac:dyDescent="0.25"/>
    <row r="51739" customFormat="1" x14ac:dyDescent="0.25"/>
    <row r="51740" customFormat="1" x14ac:dyDescent="0.25"/>
    <row r="51741" customFormat="1" x14ac:dyDescent="0.25"/>
    <row r="51742" customFormat="1" x14ac:dyDescent="0.25"/>
    <row r="51743" customFormat="1" x14ac:dyDescent="0.25"/>
    <row r="51744" customFormat="1" x14ac:dyDescent="0.25"/>
    <row r="51745" customFormat="1" x14ac:dyDescent="0.25"/>
    <row r="51746" customFormat="1" x14ac:dyDescent="0.25"/>
    <row r="51747" customFormat="1" x14ac:dyDescent="0.25"/>
    <row r="51748" customFormat="1" x14ac:dyDescent="0.25"/>
    <row r="51749" customFormat="1" x14ac:dyDescent="0.25"/>
    <row r="51750" customFormat="1" x14ac:dyDescent="0.25"/>
    <row r="51751" customFormat="1" x14ac:dyDescent="0.25"/>
    <row r="51752" customFormat="1" x14ac:dyDescent="0.25"/>
    <row r="51753" customFormat="1" x14ac:dyDescent="0.25"/>
    <row r="51754" customFormat="1" x14ac:dyDescent="0.25"/>
    <row r="51755" customFormat="1" x14ac:dyDescent="0.25"/>
    <row r="51756" customFormat="1" x14ac:dyDescent="0.25"/>
    <row r="51757" customFormat="1" x14ac:dyDescent="0.25"/>
    <row r="51758" customFormat="1" x14ac:dyDescent="0.25"/>
    <row r="51759" customFormat="1" x14ac:dyDescent="0.25"/>
    <row r="51760" customFormat="1" x14ac:dyDescent="0.25"/>
    <row r="51761" customFormat="1" x14ac:dyDescent="0.25"/>
    <row r="51762" customFormat="1" x14ac:dyDescent="0.25"/>
    <row r="51763" customFormat="1" x14ac:dyDescent="0.25"/>
    <row r="51764" customFormat="1" x14ac:dyDescent="0.25"/>
    <row r="51765" customFormat="1" x14ac:dyDescent="0.25"/>
    <row r="51766" customFormat="1" x14ac:dyDescent="0.25"/>
    <row r="51767" customFormat="1" x14ac:dyDescent="0.25"/>
    <row r="51768" customFormat="1" x14ac:dyDescent="0.25"/>
    <row r="51769" customFormat="1" x14ac:dyDescent="0.25"/>
    <row r="51770" customFormat="1" x14ac:dyDescent="0.25"/>
    <row r="51771" customFormat="1" x14ac:dyDescent="0.25"/>
    <row r="51772" customFormat="1" x14ac:dyDescent="0.25"/>
    <row r="51773" customFormat="1" x14ac:dyDescent="0.25"/>
    <row r="51774" customFormat="1" x14ac:dyDescent="0.25"/>
    <row r="51775" customFormat="1" x14ac:dyDescent="0.25"/>
    <row r="51776" customFormat="1" x14ac:dyDescent="0.25"/>
    <row r="51777" customFormat="1" x14ac:dyDescent="0.25"/>
    <row r="51778" customFormat="1" x14ac:dyDescent="0.25"/>
    <row r="51779" customFormat="1" x14ac:dyDescent="0.25"/>
    <row r="51780" customFormat="1" x14ac:dyDescent="0.25"/>
    <row r="51781" customFormat="1" x14ac:dyDescent="0.25"/>
    <row r="51782" customFormat="1" x14ac:dyDescent="0.25"/>
    <row r="51783" customFormat="1" x14ac:dyDescent="0.25"/>
    <row r="51784" customFormat="1" x14ac:dyDescent="0.25"/>
    <row r="51785" customFormat="1" x14ac:dyDescent="0.25"/>
    <row r="51786" customFormat="1" x14ac:dyDescent="0.25"/>
    <row r="51787" customFormat="1" x14ac:dyDescent="0.25"/>
    <row r="51788" customFormat="1" x14ac:dyDescent="0.25"/>
    <row r="51789" customFormat="1" x14ac:dyDescent="0.25"/>
    <row r="51790" customFormat="1" x14ac:dyDescent="0.25"/>
    <row r="51791" customFormat="1" x14ac:dyDescent="0.25"/>
    <row r="51792" customFormat="1" x14ac:dyDescent="0.25"/>
    <row r="51793" customFormat="1" x14ac:dyDescent="0.25"/>
    <row r="51794" customFormat="1" x14ac:dyDescent="0.25"/>
    <row r="51795" customFormat="1" x14ac:dyDescent="0.25"/>
    <row r="51796" customFormat="1" x14ac:dyDescent="0.25"/>
    <row r="51797" customFormat="1" x14ac:dyDescent="0.25"/>
    <row r="51798" customFormat="1" x14ac:dyDescent="0.25"/>
    <row r="51799" customFormat="1" x14ac:dyDescent="0.25"/>
    <row r="51800" customFormat="1" x14ac:dyDescent="0.25"/>
    <row r="51801" customFormat="1" x14ac:dyDescent="0.25"/>
    <row r="51802" customFormat="1" x14ac:dyDescent="0.25"/>
    <row r="51803" customFormat="1" x14ac:dyDescent="0.25"/>
    <row r="51804" customFormat="1" x14ac:dyDescent="0.25"/>
    <row r="51805" customFormat="1" x14ac:dyDescent="0.25"/>
    <row r="51806" customFormat="1" x14ac:dyDescent="0.25"/>
    <row r="51807" customFormat="1" x14ac:dyDescent="0.25"/>
    <row r="51808" customFormat="1" x14ac:dyDescent="0.25"/>
    <row r="51809" customFormat="1" x14ac:dyDescent="0.25"/>
    <row r="51810" customFormat="1" x14ac:dyDescent="0.25"/>
    <row r="51811" customFormat="1" x14ac:dyDescent="0.25"/>
    <row r="51812" customFormat="1" x14ac:dyDescent="0.25"/>
    <row r="51813" customFormat="1" x14ac:dyDescent="0.25"/>
    <row r="51814" customFormat="1" x14ac:dyDescent="0.25"/>
    <row r="51815" customFormat="1" x14ac:dyDescent="0.25"/>
    <row r="51816" customFormat="1" x14ac:dyDescent="0.25"/>
    <row r="51817" customFormat="1" x14ac:dyDescent="0.25"/>
    <row r="51818" customFormat="1" x14ac:dyDescent="0.25"/>
    <row r="51819" customFormat="1" x14ac:dyDescent="0.25"/>
    <row r="51820" customFormat="1" x14ac:dyDescent="0.25"/>
    <row r="51821" customFormat="1" x14ac:dyDescent="0.25"/>
    <row r="51822" customFormat="1" x14ac:dyDescent="0.25"/>
    <row r="51823" customFormat="1" x14ac:dyDescent="0.25"/>
    <row r="51824" customFormat="1" x14ac:dyDescent="0.25"/>
    <row r="51825" customFormat="1" x14ac:dyDescent="0.25"/>
    <row r="51826" customFormat="1" x14ac:dyDescent="0.25"/>
    <row r="51827" customFormat="1" x14ac:dyDescent="0.25"/>
    <row r="51828" customFormat="1" x14ac:dyDescent="0.25"/>
    <row r="51829" customFormat="1" x14ac:dyDescent="0.25"/>
    <row r="51830" customFormat="1" x14ac:dyDescent="0.25"/>
    <row r="51831" customFormat="1" x14ac:dyDescent="0.25"/>
    <row r="51832" customFormat="1" x14ac:dyDescent="0.25"/>
    <row r="51833" customFormat="1" x14ac:dyDescent="0.25"/>
    <row r="51834" customFormat="1" x14ac:dyDescent="0.25"/>
    <row r="51835" customFormat="1" x14ac:dyDescent="0.25"/>
    <row r="51836" customFormat="1" x14ac:dyDescent="0.25"/>
    <row r="51837" customFormat="1" x14ac:dyDescent="0.25"/>
    <row r="51838" customFormat="1" x14ac:dyDescent="0.25"/>
    <row r="51839" customFormat="1" x14ac:dyDescent="0.25"/>
    <row r="51840" customFormat="1" x14ac:dyDescent="0.25"/>
    <row r="51841" customFormat="1" x14ac:dyDescent="0.25"/>
    <row r="51842" customFormat="1" x14ac:dyDescent="0.25"/>
    <row r="51843" customFormat="1" x14ac:dyDescent="0.25"/>
    <row r="51844" customFormat="1" x14ac:dyDescent="0.25"/>
    <row r="51845" customFormat="1" x14ac:dyDescent="0.25"/>
    <row r="51846" customFormat="1" x14ac:dyDescent="0.25"/>
    <row r="51847" customFormat="1" x14ac:dyDescent="0.25"/>
    <row r="51848" customFormat="1" x14ac:dyDescent="0.25"/>
    <row r="51849" customFormat="1" x14ac:dyDescent="0.25"/>
    <row r="51850" customFormat="1" x14ac:dyDescent="0.25"/>
    <row r="51851" customFormat="1" x14ac:dyDescent="0.25"/>
    <row r="51852" customFormat="1" x14ac:dyDescent="0.25"/>
    <row r="51853" customFormat="1" x14ac:dyDescent="0.25"/>
    <row r="51854" customFormat="1" x14ac:dyDescent="0.25"/>
    <row r="51855" customFormat="1" x14ac:dyDescent="0.25"/>
    <row r="51856" customFormat="1" x14ac:dyDescent="0.25"/>
    <row r="51857" customFormat="1" x14ac:dyDescent="0.25"/>
    <row r="51858" customFormat="1" x14ac:dyDescent="0.25"/>
    <row r="51859" customFormat="1" x14ac:dyDescent="0.25"/>
    <row r="51860" customFormat="1" x14ac:dyDescent="0.25"/>
    <row r="51861" customFormat="1" x14ac:dyDescent="0.25"/>
    <row r="51862" customFormat="1" x14ac:dyDescent="0.25"/>
    <row r="51863" customFormat="1" x14ac:dyDescent="0.25"/>
    <row r="51864" customFormat="1" x14ac:dyDescent="0.25"/>
    <row r="51865" customFormat="1" x14ac:dyDescent="0.25"/>
    <row r="51866" customFormat="1" x14ac:dyDescent="0.25"/>
    <row r="51867" customFormat="1" x14ac:dyDescent="0.25"/>
    <row r="51868" customFormat="1" x14ac:dyDescent="0.25"/>
    <row r="51869" customFormat="1" x14ac:dyDescent="0.25"/>
    <row r="51870" customFormat="1" x14ac:dyDescent="0.25"/>
    <row r="51871" customFormat="1" x14ac:dyDescent="0.25"/>
    <row r="51872" customFormat="1" x14ac:dyDescent="0.25"/>
    <row r="51873" customFormat="1" x14ac:dyDescent="0.25"/>
    <row r="51874" customFormat="1" x14ac:dyDescent="0.25"/>
    <row r="51875" customFormat="1" x14ac:dyDescent="0.25"/>
    <row r="51876" customFormat="1" x14ac:dyDescent="0.25"/>
    <row r="51877" customFormat="1" x14ac:dyDescent="0.25"/>
    <row r="51878" customFormat="1" x14ac:dyDescent="0.25"/>
    <row r="51879" customFormat="1" x14ac:dyDescent="0.25"/>
    <row r="51880" customFormat="1" x14ac:dyDescent="0.25"/>
    <row r="51881" customFormat="1" x14ac:dyDescent="0.25"/>
    <row r="51882" customFormat="1" x14ac:dyDescent="0.25"/>
    <row r="51883" customFormat="1" x14ac:dyDescent="0.25"/>
    <row r="51884" customFormat="1" x14ac:dyDescent="0.25"/>
    <row r="51885" customFormat="1" x14ac:dyDescent="0.25"/>
    <row r="51886" customFormat="1" x14ac:dyDescent="0.25"/>
    <row r="51887" customFormat="1" x14ac:dyDescent="0.25"/>
    <row r="51888" customFormat="1" x14ac:dyDescent="0.25"/>
    <row r="51889" customFormat="1" x14ac:dyDescent="0.25"/>
    <row r="51890" customFormat="1" x14ac:dyDescent="0.25"/>
    <row r="51891" customFormat="1" x14ac:dyDescent="0.25"/>
    <row r="51892" customFormat="1" x14ac:dyDescent="0.25"/>
    <row r="51893" customFormat="1" x14ac:dyDescent="0.25"/>
    <row r="51894" customFormat="1" x14ac:dyDescent="0.25"/>
    <row r="51895" customFormat="1" x14ac:dyDescent="0.25"/>
    <row r="51896" customFormat="1" x14ac:dyDescent="0.25"/>
    <row r="51897" customFormat="1" x14ac:dyDescent="0.25"/>
    <row r="51898" customFormat="1" x14ac:dyDescent="0.25"/>
    <row r="51899" customFormat="1" x14ac:dyDescent="0.25"/>
    <row r="51900" customFormat="1" x14ac:dyDescent="0.25"/>
    <row r="51901" customFormat="1" x14ac:dyDescent="0.25"/>
    <row r="51902" customFormat="1" x14ac:dyDescent="0.25"/>
    <row r="51903" customFormat="1" x14ac:dyDescent="0.25"/>
    <row r="51904" customFormat="1" x14ac:dyDescent="0.25"/>
    <row r="51905" customFormat="1" x14ac:dyDescent="0.25"/>
    <row r="51906" customFormat="1" x14ac:dyDescent="0.25"/>
    <row r="51907" customFormat="1" x14ac:dyDescent="0.25"/>
    <row r="51908" customFormat="1" x14ac:dyDescent="0.25"/>
    <row r="51909" customFormat="1" x14ac:dyDescent="0.25"/>
    <row r="51910" customFormat="1" x14ac:dyDescent="0.25"/>
    <row r="51911" customFormat="1" x14ac:dyDescent="0.25"/>
    <row r="51912" customFormat="1" x14ac:dyDescent="0.25"/>
    <row r="51913" customFormat="1" x14ac:dyDescent="0.25"/>
    <row r="51914" customFormat="1" x14ac:dyDescent="0.25"/>
    <row r="51915" customFormat="1" x14ac:dyDescent="0.25"/>
    <row r="51916" customFormat="1" x14ac:dyDescent="0.25"/>
    <row r="51917" customFormat="1" x14ac:dyDescent="0.25"/>
    <row r="51918" customFormat="1" x14ac:dyDescent="0.25"/>
    <row r="51919" customFormat="1" x14ac:dyDescent="0.25"/>
    <row r="51920" customFormat="1" x14ac:dyDescent="0.25"/>
    <row r="51921" customFormat="1" x14ac:dyDescent="0.25"/>
    <row r="51922" customFormat="1" x14ac:dyDescent="0.25"/>
    <row r="51923" customFormat="1" x14ac:dyDescent="0.25"/>
    <row r="51924" customFormat="1" x14ac:dyDescent="0.25"/>
    <row r="51925" customFormat="1" x14ac:dyDescent="0.25"/>
    <row r="51926" customFormat="1" x14ac:dyDescent="0.25"/>
    <row r="51927" customFormat="1" x14ac:dyDescent="0.25"/>
    <row r="51928" customFormat="1" x14ac:dyDescent="0.25"/>
    <row r="51929" customFormat="1" x14ac:dyDescent="0.25"/>
    <row r="51930" customFormat="1" x14ac:dyDescent="0.25"/>
    <row r="51931" customFormat="1" x14ac:dyDescent="0.25"/>
    <row r="51932" customFormat="1" x14ac:dyDescent="0.25"/>
    <row r="51933" customFormat="1" x14ac:dyDescent="0.25"/>
    <row r="51934" customFormat="1" x14ac:dyDescent="0.25"/>
    <row r="51935" customFormat="1" x14ac:dyDescent="0.25"/>
    <row r="51936" customFormat="1" x14ac:dyDescent="0.25"/>
    <row r="51937" customFormat="1" x14ac:dyDescent="0.25"/>
    <row r="51938" customFormat="1" x14ac:dyDescent="0.25"/>
    <row r="51939" customFormat="1" x14ac:dyDescent="0.25"/>
    <row r="51940" customFormat="1" x14ac:dyDescent="0.25"/>
    <row r="51941" customFormat="1" x14ac:dyDescent="0.25"/>
    <row r="51942" customFormat="1" x14ac:dyDescent="0.25"/>
    <row r="51943" customFormat="1" x14ac:dyDescent="0.25"/>
    <row r="51944" customFormat="1" x14ac:dyDescent="0.25"/>
    <row r="51945" customFormat="1" x14ac:dyDescent="0.25"/>
    <row r="51946" customFormat="1" x14ac:dyDescent="0.25"/>
    <row r="51947" customFormat="1" x14ac:dyDescent="0.25"/>
    <row r="51948" customFormat="1" x14ac:dyDescent="0.25"/>
    <row r="51949" customFormat="1" x14ac:dyDescent="0.25"/>
    <row r="51950" customFormat="1" x14ac:dyDescent="0.25"/>
    <row r="51951" customFormat="1" x14ac:dyDescent="0.25"/>
    <row r="51952" customFormat="1" x14ac:dyDescent="0.25"/>
    <row r="51953" customFormat="1" x14ac:dyDescent="0.25"/>
    <row r="51954" customFormat="1" x14ac:dyDescent="0.25"/>
    <row r="51955" customFormat="1" x14ac:dyDescent="0.25"/>
    <row r="51956" customFormat="1" x14ac:dyDescent="0.25"/>
    <row r="51957" customFormat="1" x14ac:dyDescent="0.25"/>
    <row r="51958" customFormat="1" x14ac:dyDescent="0.25"/>
    <row r="51959" customFormat="1" x14ac:dyDescent="0.25"/>
    <row r="51960" customFormat="1" x14ac:dyDescent="0.25"/>
    <row r="51961" customFormat="1" x14ac:dyDescent="0.25"/>
    <row r="51962" customFormat="1" x14ac:dyDescent="0.25"/>
    <row r="51963" customFormat="1" x14ac:dyDescent="0.25"/>
    <row r="51964" customFormat="1" x14ac:dyDescent="0.25"/>
    <row r="51965" customFormat="1" x14ac:dyDescent="0.25"/>
    <row r="51966" customFormat="1" x14ac:dyDescent="0.25"/>
    <row r="51967" customFormat="1" x14ac:dyDescent="0.25"/>
    <row r="51968" customFormat="1" x14ac:dyDescent="0.25"/>
    <row r="51969" customFormat="1" x14ac:dyDescent="0.25"/>
    <row r="51970" customFormat="1" x14ac:dyDescent="0.25"/>
    <row r="51971" customFormat="1" x14ac:dyDescent="0.25"/>
    <row r="51972" customFormat="1" x14ac:dyDescent="0.25"/>
    <row r="51973" customFormat="1" x14ac:dyDescent="0.25"/>
    <row r="51974" customFormat="1" x14ac:dyDescent="0.25"/>
    <row r="51975" customFormat="1" x14ac:dyDescent="0.25"/>
    <row r="51976" customFormat="1" x14ac:dyDescent="0.25"/>
    <row r="51977" customFormat="1" x14ac:dyDescent="0.25"/>
    <row r="51978" customFormat="1" x14ac:dyDescent="0.25"/>
    <row r="51979" customFormat="1" x14ac:dyDescent="0.25"/>
    <row r="51980" customFormat="1" x14ac:dyDescent="0.25"/>
    <row r="51981" customFormat="1" x14ac:dyDescent="0.25"/>
    <row r="51982" customFormat="1" x14ac:dyDescent="0.25"/>
    <row r="51983" customFormat="1" x14ac:dyDescent="0.25"/>
    <row r="51984" customFormat="1" x14ac:dyDescent="0.25"/>
    <row r="51985" customFormat="1" x14ac:dyDescent="0.25"/>
    <row r="51986" customFormat="1" x14ac:dyDescent="0.25"/>
    <row r="51987" customFormat="1" x14ac:dyDescent="0.25"/>
    <row r="51988" customFormat="1" x14ac:dyDescent="0.25"/>
    <row r="51989" customFormat="1" x14ac:dyDescent="0.25"/>
    <row r="51990" customFormat="1" x14ac:dyDescent="0.25"/>
    <row r="51991" customFormat="1" x14ac:dyDescent="0.25"/>
    <row r="51992" customFormat="1" x14ac:dyDescent="0.25"/>
    <row r="51993" customFormat="1" x14ac:dyDescent="0.25"/>
    <row r="51994" customFormat="1" x14ac:dyDescent="0.25"/>
    <row r="51995" customFormat="1" x14ac:dyDescent="0.25"/>
    <row r="51996" customFormat="1" x14ac:dyDescent="0.25"/>
    <row r="51997" customFormat="1" x14ac:dyDescent="0.25"/>
    <row r="51998" customFormat="1" x14ac:dyDescent="0.25"/>
    <row r="51999" customFormat="1" x14ac:dyDescent="0.25"/>
    <row r="52000" customFormat="1" x14ac:dyDescent="0.25"/>
    <row r="52001" customFormat="1" x14ac:dyDescent="0.25"/>
    <row r="52002" customFormat="1" x14ac:dyDescent="0.25"/>
    <row r="52003" customFormat="1" x14ac:dyDescent="0.25"/>
    <row r="52004" customFormat="1" x14ac:dyDescent="0.25"/>
    <row r="52005" customFormat="1" x14ac:dyDescent="0.25"/>
    <row r="52006" customFormat="1" x14ac:dyDescent="0.25"/>
    <row r="52007" customFormat="1" x14ac:dyDescent="0.25"/>
    <row r="52008" customFormat="1" x14ac:dyDescent="0.25"/>
    <row r="52009" customFormat="1" x14ac:dyDescent="0.25"/>
    <row r="52010" customFormat="1" x14ac:dyDescent="0.25"/>
    <row r="52011" customFormat="1" x14ac:dyDescent="0.25"/>
    <row r="52012" customFormat="1" x14ac:dyDescent="0.25"/>
    <row r="52013" customFormat="1" x14ac:dyDescent="0.25"/>
    <row r="52014" customFormat="1" x14ac:dyDescent="0.25"/>
    <row r="52015" customFormat="1" x14ac:dyDescent="0.25"/>
    <row r="52016" customFormat="1" x14ac:dyDescent="0.25"/>
    <row r="52017" customFormat="1" x14ac:dyDescent="0.25"/>
    <row r="52018" customFormat="1" x14ac:dyDescent="0.25"/>
    <row r="52019" customFormat="1" x14ac:dyDescent="0.25"/>
    <row r="52020" customFormat="1" x14ac:dyDescent="0.25"/>
    <row r="52021" customFormat="1" x14ac:dyDescent="0.25"/>
    <row r="52022" customFormat="1" x14ac:dyDescent="0.25"/>
    <row r="52023" customFormat="1" x14ac:dyDescent="0.25"/>
    <row r="52024" customFormat="1" x14ac:dyDescent="0.25"/>
    <row r="52025" customFormat="1" x14ac:dyDescent="0.25"/>
    <row r="52026" customFormat="1" x14ac:dyDescent="0.25"/>
    <row r="52027" customFormat="1" x14ac:dyDescent="0.25"/>
    <row r="52028" customFormat="1" x14ac:dyDescent="0.25"/>
    <row r="52029" customFormat="1" x14ac:dyDescent="0.25"/>
    <row r="52030" customFormat="1" x14ac:dyDescent="0.25"/>
    <row r="52031" customFormat="1" x14ac:dyDescent="0.25"/>
    <row r="52032" customFormat="1" x14ac:dyDescent="0.25"/>
    <row r="52033" customFormat="1" x14ac:dyDescent="0.25"/>
    <row r="52034" customFormat="1" x14ac:dyDescent="0.25"/>
    <row r="52035" customFormat="1" x14ac:dyDescent="0.25"/>
    <row r="52036" customFormat="1" x14ac:dyDescent="0.25"/>
    <row r="52037" customFormat="1" x14ac:dyDescent="0.25"/>
    <row r="52038" customFormat="1" x14ac:dyDescent="0.25"/>
    <row r="52039" customFormat="1" x14ac:dyDescent="0.25"/>
    <row r="52040" customFormat="1" x14ac:dyDescent="0.25"/>
    <row r="52041" customFormat="1" x14ac:dyDescent="0.25"/>
    <row r="52042" customFormat="1" x14ac:dyDescent="0.25"/>
    <row r="52043" customFormat="1" x14ac:dyDescent="0.25"/>
    <row r="52044" customFormat="1" x14ac:dyDescent="0.25"/>
    <row r="52045" customFormat="1" x14ac:dyDescent="0.25"/>
    <row r="52046" customFormat="1" x14ac:dyDescent="0.25"/>
    <row r="52047" customFormat="1" x14ac:dyDescent="0.25"/>
    <row r="52048" customFormat="1" x14ac:dyDescent="0.25"/>
    <row r="52049" customFormat="1" x14ac:dyDescent="0.25"/>
    <row r="52050" customFormat="1" x14ac:dyDescent="0.25"/>
    <row r="52051" customFormat="1" x14ac:dyDescent="0.25"/>
    <row r="52052" customFormat="1" x14ac:dyDescent="0.25"/>
    <row r="52053" customFormat="1" x14ac:dyDescent="0.25"/>
    <row r="52054" customFormat="1" x14ac:dyDescent="0.25"/>
    <row r="52055" customFormat="1" x14ac:dyDescent="0.25"/>
    <row r="52056" customFormat="1" x14ac:dyDescent="0.25"/>
    <row r="52057" customFormat="1" x14ac:dyDescent="0.25"/>
    <row r="52058" customFormat="1" x14ac:dyDescent="0.25"/>
    <row r="52059" customFormat="1" x14ac:dyDescent="0.25"/>
    <row r="52060" customFormat="1" x14ac:dyDescent="0.25"/>
    <row r="52061" customFormat="1" x14ac:dyDescent="0.25"/>
    <row r="52062" customFormat="1" x14ac:dyDescent="0.25"/>
    <row r="52063" customFormat="1" x14ac:dyDescent="0.25"/>
    <row r="52064" customFormat="1" x14ac:dyDescent="0.25"/>
    <row r="52065" customFormat="1" x14ac:dyDescent="0.25"/>
    <row r="52066" customFormat="1" x14ac:dyDescent="0.25"/>
    <row r="52067" customFormat="1" x14ac:dyDescent="0.25"/>
    <row r="52068" customFormat="1" x14ac:dyDescent="0.25"/>
    <row r="52069" customFormat="1" x14ac:dyDescent="0.25"/>
    <row r="52070" customFormat="1" x14ac:dyDescent="0.25"/>
    <row r="52071" customFormat="1" x14ac:dyDescent="0.25"/>
    <row r="52072" customFormat="1" x14ac:dyDescent="0.25"/>
    <row r="52073" customFormat="1" x14ac:dyDescent="0.25"/>
    <row r="52074" customFormat="1" x14ac:dyDescent="0.25"/>
    <row r="52075" customFormat="1" x14ac:dyDescent="0.25"/>
    <row r="52076" customFormat="1" x14ac:dyDescent="0.25"/>
    <row r="52077" customFormat="1" x14ac:dyDescent="0.25"/>
    <row r="52078" customFormat="1" x14ac:dyDescent="0.25"/>
    <row r="52079" customFormat="1" x14ac:dyDescent="0.25"/>
    <row r="52080" customFormat="1" x14ac:dyDescent="0.25"/>
    <row r="52081" customFormat="1" x14ac:dyDescent="0.25"/>
    <row r="52082" customFormat="1" x14ac:dyDescent="0.25"/>
    <row r="52083" customFormat="1" x14ac:dyDescent="0.25"/>
    <row r="52084" customFormat="1" x14ac:dyDescent="0.25"/>
    <row r="52085" customFormat="1" x14ac:dyDescent="0.25"/>
    <row r="52086" customFormat="1" x14ac:dyDescent="0.25"/>
    <row r="52087" customFormat="1" x14ac:dyDescent="0.25"/>
    <row r="52088" customFormat="1" x14ac:dyDescent="0.25"/>
    <row r="52089" customFormat="1" x14ac:dyDescent="0.25"/>
    <row r="52090" customFormat="1" x14ac:dyDescent="0.25"/>
    <row r="52091" customFormat="1" x14ac:dyDescent="0.25"/>
    <row r="52092" customFormat="1" x14ac:dyDescent="0.25"/>
    <row r="52093" customFormat="1" x14ac:dyDescent="0.25"/>
    <row r="52094" customFormat="1" x14ac:dyDescent="0.25"/>
    <row r="52095" customFormat="1" x14ac:dyDescent="0.25"/>
    <row r="52096" customFormat="1" x14ac:dyDescent="0.25"/>
    <row r="52097" customFormat="1" x14ac:dyDescent="0.25"/>
    <row r="52098" customFormat="1" x14ac:dyDescent="0.25"/>
    <row r="52099" customFormat="1" x14ac:dyDescent="0.25"/>
    <row r="52100" customFormat="1" x14ac:dyDescent="0.25"/>
    <row r="52101" customFormat="1" x14ac:dyDescent="0.25"/>
    <row r="52102" customFormat="1" x14ac:dyDescent="0.25"/>
    <row r="52103" customFormat="1" x14ac:dyDescent="0.25"/>
    <row r="52104" customFormat="1" x14ac:dyDescent="0.25"/>
    <row r="52105" customFormat="1" x14ac:dyDescent="0.25"/>
    <row r="52106" customFormat="1" x14ac:dyDescent="0.25"/>
    <row r="52107" customFormat="1" x14ac:dyDescent="0.25"/>
    <row r="52108" customFormat="1" x14ac:dyDescent="0.25"/>
    <row r="52109" customFormat="1" x14ac:dyDescent="0.25"/>
    <row r="52110" customFormat="1" x14ac:dyDescent="0.25"/>
    <row r="52111" customFormat="1" x14ac:dyDescent="0.25"/>
    <row r="52112" customFormat="1" x14ac:dyDescent="0.25"/>
    <row r="52113" customFormat="1" x14ac:dyDescent="0.25"/>
    <row r="52114" customFormat="1" x14ac:dyDescent="0.25"/>
    <row r="52115" customFormat="1" x14ac:dyDescent="0.25"/>
    <row r="52116" customFormat="1" x14ac:dyDescent="0.25"/>
    <row r="52117" customFormat="1" x14ac:dyDescent="0.25"/>
    <row r="52118" customFormat="1" x14ac:dyDescent="0.25"/>
    <row r="52119" customFormat="1" x14ac:dyDescent="0.25"/>
    <row r="52120" customFormat="1" x14ac:dyDescent="0.25"/>
    <row r="52121" customFormat="1" x14ac:dyDescent="0.25"/>
    <row r="52122" customFormat="1" x14ac:dyDescent="0.25"/>
    <row r="52123" customFormat="1" x14ac:dyDescent="0.25"/>
    <row r="52124" customFormat="1" x14ac:dyDescent="0.25"/>
    <row r="52125" customFormat="1" x14ac:dyDescent="0.25"/>
    <row r="52126" customFormat="1" x14ac:dyDescent="0.25"/>
    <row r="52127" customFormat="1" x14ac:dyDescent="0.25"/>
    <row r="52128" customFormat="1" x14ac:dyDescent="0.25"/>
    <row r="52129" customFormat="1" x14ac:dyDescent="0.25"/>
    <row r="52130" customFormat="1" x14ac:dyDescent="0.25"/>
    <row r="52131" customFormat="1" x14ac:dyDescent="0.25"/>
    <row r="52132" customFormat="1" x14ac:dyDescent="0.25"/>
    <row r="52133" customFormat="1" x14ac:dyDescent="0.25"/>
    <row r="52134" customFormat="1" x14ac:dyDescent="0.25"/>
    <row r="52135" customFormat="1" x14ac:dyDescent="0.25"/>
    <row r="52136" customFormat="1" x14ac:dyDescent="0.25"/>
    <row r="52137" customFormat="1" x14ac:dyDescent="0.25"/>
    <row r="52138" customFormat="1" x14ac:dyDescent="0.25"/>
    <row r="52139" customFormat="1" x14ac:dyDescent="0.25"/>
    <row r="52140" customFormat="1" x14ac:dyDescent="0.25"/>
    <row r="52141" customFormat="1" x14ac:dyDescent="0.25"/>
    <row r="52142" customFormat="1" x14ac:dyDescent="0.25"/>
    <row r="52143" customFormat="1" x14ac:dyDescent="0.25"/>
    <row r="52144" customFormat="1" x14ac:dyDescent="0.25"/>
    <row r="52145" customFormat="1" x14ac:dyDescent="0.25"/>
    <row r="52146" customFormat="1" x14ac:dyDescent="0.25"/>
    <row r="52147" customFormat="1" x14ac:dyDescent="0.25"/>
    <row r="52148" customFormat="1" x14ac:dyDescent="0.25"/>
    <row r="52149" customFormat="1" x14ac:dyDescent="0.25"/>
    <row r="52150" customFormat="1" x14ac:dyDescent="0.25"/>
    <row r="52151" customFormat="1" x14ac:dyDescent="0.25"/>
    <row r="52152" customFormat="1" x14ac:dyDescent="0.25"/>
    <row r="52153" customFormat="1" x14ac:dyDescent="0.25"/>
    <row r="52154" customFormat="1" x14ac:dyDescent="0.25"/>
    <row r="52155" customFormat="1" x14ac:dyDescent="0.25"/>
    <row r="52156" customFormat="1" x14ac:dyDescent="0.25"/>
    <row r="52157" customFormat="1" x14ac:dyDescent="0.25"/>
    <row r="52158" customFormat="1" x14ac:dyDescent="0.25"/>
    <row r="52159" customFormat="1" x14ac:dyDescent="0.25"/>
    <row r="52160" customFormat="1" x14ac:dyDescent="0.25"/>
    <row r="52161" customFormat="1" x14ac:dyDescent="0.25"/>
    <row r="52162" customFormat="1" x14ac:dyDescent="0.25"/>
    <row r="52163" customFormat="1" x14ac:dyDescent="0.25"/>
    <row r="52164" customFormat="1" x14ac:dyDescent="0.25"/>
    <row r="52165" customFormat="1" x14ac:dyDescent="0.25"/>
    <row r="52166" customFormat="1" x14ac:dyDescent="0.25"/>
    <row r="52167" customFormat="1" x14ac:dyDescent="0.25"/>
    <row r="52168" customFormat="1" x14ac:dyDescent="0.25"/>
    <row r="52169" customFormat="1" x14ac:dyDescent="0.25"/>
    <row r="52170" customFormat="1" x14ac:dyDescent="0.25"/>
    <row r="52171" customFormat="1" x14ac:dyDescent="0.25"/>
    <row r="52172" customFormat="1" x14ac:dyDescent="0.25"/>
    <row r="52173" customFormat="1" x14ac:dyDescent="0.25"/>
    <row r="52174" customFormat="1" x14ac:dyDescent="0.25"/>
    <row r="52175" customFormat="1" x14ac:dyDescent="0.25"/>
    <row r="52176" customFormat="1" x14ac:dyDescent="0.25"/>
    <row r="52177" customFormat="1" x14ac:dyDescent="0.25"/>
    <row r="52178" customFormat="1" x14ac:dyDescent="0.25"/>
    <row r="52179" customFormat="1" x14ac:dyDescent="0.25"/>
    <row r="52180" customFormat="1" x14ac:dyDescent="0.25"/>
    <row r="52181" customFormat="1" x14ac:dyDescent="0.25"/>
    <row r="52182" customFormat="1" x14ac:dyDescent="0.25"/>
    <row r="52183" customFormat="1" x14ac:dyDescent="0.25"/>
    <row r="52184" customFormat="1" x14ac:dyDescent="0.25"/>
    <row r="52185" customFormat="1" x14ac:dyDescent="0.25"/>
    <row r="52186" customFormat="1" x14ac:dyDescent="0.25"/>
    <row r="52187" customFormat="1" x14ac:dyDescent="0.25"/>
    <row r="52188" customFormat="1" x14ac:dyDescent="0.25"/>
    <row r="52189" customFormat="1" x14ac:dyDescent="0.25"/>
    <row r="52190" customFormat="1" x14ac:dyDescent="0.25"/>
    <row r="52191" customFormat="1" x14ac:dyDescent="0.25"/>
    <row r="52192" customFormat="1" x14ac:dyDescent="0.25"/>
    <row r="52193" customFormat="1" x14ac:dyDescent="0.25"/>
    <row r="52194" customFormat="1" x14ac:dyDescent="0.25"/>
    <row r="52195" customFormat="1" x14ac:dyDescent="0.25"/>
    <row r="52196" customFormat="1" x14ac:dyDescent="0.25"/>
    <row r="52197" customFormat="1" x14ac:dyDescent="0.25"/>
    <row r="52198" customFormat="1" x14ac:dyDescent="0.25"/>
    <row r="52199" customFormat="1" x14ac:dyDescent="0.25"/>
    <row r="52200" customFormat="1" x14ac:dyDescent="0.25"/>
    <row r="52201" customFormat="1" x14ac:dyDescent="0.25"/>
    <row r="52202" customFormat="1" x14ac:dyDescent="0.25"/>
    <row r="52203" customFormat="1" x14ac:dyDescent="0.25"/>
    <row r="52204" customFormat="1" x14ac:dyDescent="0.25"/>
    <row r="52205" customFormat="1" x14ac:dyDescent="0.25"/>
    <row r="52206" customFormat="1" x14ac:dyDescent="0.25"/>
    <row r="52207" customFormat="1" x14ac:dyDescent="0.25"/>
    <row r="52208" customFormat="1" x14ac:dyDescent="0.25"/>
    <row r="52209" customFormat="1" x14ac:dyDescent="0.25"/>
    <row r="52210" customFormat="1" x14ac:dyDescent="0.25"/>
    <row r="52211" customFormat="1" x14ac:dyDescent="0.25"/>
    <row r="52212" customFormat="1" x14ac:dyDescent="0.25"/>
    <row r="52213" customFormat="1" x14ac:dyDescent="0.25"/>
    <row r="52214" customFormat="1" x14ac:dyDescent="0.25"/>
    <row r="52215" customFormat="1" x14ac:dyDescent="0.25"/>
    <row r="52216" customFormat="1" x14ac:dyDescent="0.25"/>
    <row r="52217" customFormat="1" x14ac:dyDescent="0.25"/>
    <row r="52218" customFormat="1" x14ac:dyDescent="0.25"/>
    <row r="52219" customFormat="1" x14ac:dyDescent="0.25"/>
    <row r="52220" customFormat="1" x14ac:dyDescent="0.25"/>
    <row r="52221" customFormat="1" x14ac:dyDescent="0.25"/>
    <row r="52222" customFormat="1" x14ac:dyDescent="0.25"/>
    <row r="52223" customFormat="1" x14ac:dyDescent="0.25"/>
    <row r="52224" customFormat="1" x14ac:dyDescent="0.25"/>
    <row r="52225" customFormat="1" x14ac:dyDescent="0.25"/>
    <row r="52226" customFormat="1" x14ac:dyDescent="0.25"/>
    <row r="52227" customFormat="1" x14ac:dyDescent="0.25"/>
    <row r="52228" customFormat="1" x14ac:dyDescent="0.25"/>
    <row r="52229" customFormat="1" x14ac:dyDescent="0.25"/>
    <row r="52230" customFormat="1" x14ac:dyDescent="0.25"/>
    <row r="52231" customFormat="1" x14ac:dyDescent="0.25"/>
    <row r="52232" customFormat="1" x14ac:dyDescent="0.25"/>
    <row r="52233" customFormat="1" x14ac:dyDescent="0.25"/>
    <row r="52234" customFormat="1" x14ac:dyDescent="0.25"/>
    <row r="52235" customFormat="1" x14ac:dyDescent="0.25"/>
    <row r="52236" customFormat="1" x14ac:dyDescent="0.25"/>
    <row r="52237" customFormat="1" x14ac:dyDescent="0.25"/>
    <row r="52238" customFormat="1" x14ac:dyDescent="0.25"/>
    <row r="52239" customFormat="1" x14ac:dyDescent="0.25"/>
    <row r="52240" customFormat="1" x14ac:dyDescent="0.25"/>
    <row r="52241" customFormat="1" x14ac:dyDescent="0.25"/>
    <row r="52242" customFormat="1" x14ac:dyDescent="0.25"/>
    <row r="52243" customFormat="1" x14ac:dyDescent="0.25"/>
    <row r="52244" customFormat="1" x14ac:dyDescent="0.25"/>
    <row r="52245" customFormat="1" x14ac:dyDescent="0.25"/>
    <row r="52246" customFormat="1" x14ac:dyDescent="0.25"/>
    <row r="52247" customFormat="1" x14ac:dyDescent="0.25"/>
    <row r="52248" customFormat="1" x14ac:dyDescent="0.25"/>
    <row r="52249" customFormat="1" x14ac:dyDescent="0.25"/>
    <row r="52250" customFormat="1" x14ac:dyDescent="0.25"/>
    <row r="52251" customFormat="1" x14ac:dyDescent="0.25"/>
    <row r="52252" customFormat="1" x14ac:dyDescent="0.25"/>
    <row r="52253" customFormat="1" x14ac:dyDescent="0.25"/>
    <row r="52254" customFormat="1" x14ac:dyDescent="0.25"/>
    <row r="52255" customFormat="1" x14ac:dyDescent="0.25"/>
    <row r="52256" customFormat="1" x14ac:dyDescent="0.25"/>
    <row r="52257" customFormat="1" x14ac:dyDescent="0.25"/>
    <row r="52258" customFormat="1" x14ac:dyDescent="0.25"/>
    <row r="52259" customFormat="1" x14ac:dyDescent="0.25"/>
    <row r="52260" customFormat="1" x14ac:dyDescent="0.25"/>
    <row r="52261" customFormat="1" x14ac:dyDescent="0.25"/>
    <row r="52262" customFormat="1" x14ac:dyDescent="0.25"/>
    <row r="52263" customFormat="1" x14ac:dyDescent="0.25"/>
    <row r="52264" customFormat="1" x14ac:dyDescent="0.25"/>
    <row r="52265" customFormat="1" x14ac:dyDescent="0.25"/>
    <row r="52266" customFormat="1" x14ac:dyDescent="0.25"/>
    <row r="52267" customFormat="1" x14ac:dyDescent="0.25"/>
    <row r="52268" customFormat="1" x14ac:dyDescent="0.25"/>
    <row r="52269" customFormat="1" x14ac:dyDescent="0.25"/>
    <row r="52270" customFormat="1" x14ac:dyDescent="0.25"/>
    <row r="52271" customFormat="1" x14ac:dyDescent="0.25"/>
    <row r="52272" customFormat="1" x14ac:dyDescent="0.25"/>
    <row r="52273" customFormat="1" x14ac:dyDescent="0.25"/>
    <row r="52274" customFormat="1" x14ac:dyDescent="0.25"/>
    <row r="52275" customFormat="1" x14ac:dyDescent="0.25"/>
    <row r="52276" customFormat="1" x14ac:dyDescent="0.25"/>
    <row r="52277" customFormat="1" x14ac:dyDescent="0.25"/>
    <row r="52278" customFormat="1" x14ac:dyDescent="0.25"/>
    <row r="52279" customFormat="1" x14ac:dyDescent="0.25"/>
    <row r="52280" customFormat="1" x14ac:dyDescent="0.25"/>
    <row r="52281" customFormat="1" x14ac:dyDescent="0.25"/>
    <row r="52282" customFormat="1" x14ac:dyDescent="0.25"/>
    <row r="52283" customFormat="1" x14ac:dyDescent="0.25"/>
    <row r="52284" customFormat="1" x14ac:dyDescent="0.25"/>
    <row r="52285" customFormat="1" x14ac:dyDescent="0.25"/>
    <row r="52286" customFormat="1" x14ac:dyDescent="0.25"/>
    <row r="52287" customFormat="1" x14ac:dyDescent="0.25"/>
    <row r="52288" customFormat="1" x14ac:dyDescent="0.25"/>
    <row r="52289" customFormat="1" x14ac:dyDescent="0.25"/>
    <row r="52290" customFormat="1" x14ac:dyDescent="0.25"/>
    <row r="52291" customFormat="1" x14ac:dyDescent="0.25"/>
    <row r="52292" customFormat="1" x14ac:dyDescent="0.25"/>
    <row r="52293" customFormat="1" x14ac:dyDescent="0.25"/>
    <row r="52294" customFormat="1" x14ac:dyDescent="0.25"/>
    <row r="52295" customFormat="1" x14ac:dyDescent="0.25"/>
    <row r="52296" customFormat="1" x14ac:dyDescent="0.25"/>
    <row r="52297" customFormat="1" x14ac:dyDescent="0.25"/>
    <row r="52298" customFormat="1" x14ac:dyDescent="0.25"/>
    <row r="52299" customFormat="1" x14ac:dyDescent="0.25"/>
    <row r="52300" customFormat="1" x14ac:dyDescent="0.25"/>
    <row r="52301" customFormat="1" x14ac:dyDescent="0.25"/>
    <row r="52302" customFormat="1" x14ac:dyDescent="0.25"/>
    <row r="52303" customFormat="1" x14ac:dyDescent="0.25"/>
    <row r="52304" customFormat="1" x14ac:dyDescent="0.25"/>
    <row r="52305" customFormat="1" x14ac:dyDescent="0.25"/>
    <row r="52306" customFormat="1" x14ac:dyDescent="0.25"/>
    <row r="52307" customFormat="1" x14ac:dyDescent="0.25"/>
    <row r="52308" customFormat="1" x14ac:dyDescent="0.25"/>
    <row r="52309" customFormat="1" x14ac:dyDescent="0.25"/>
    <row r="52310" customFormat="1" x14ac:dyDescent="0.25"/>
    <row r="52311" customFormat="1" x14ac:dyDescent="0.25"/>
    <row r="52312" customFormat="1" x14ac:dyDescent="0.25"/>
    <row r="52313" customFormat="1" x14ac:dyDescent="0.25"/>
    <row r="52314" customFormat="1" x14ac:dyDescent="0.25"/>
    <row r="52315" customFormat="1" x14ac:dyDescent="0.25"/>
    <row r="52316" customFormat="1" x14ac:dyDescent="0.25"/>
    <row r="52317" customFormat="1" x14ac:dyDescent="0.25"/>
    <row r="52318" customFormat="1" x14ac:dyDescent="0.25"/>
    <row r="52319" customFormat="1" x14ac:dyDescent="0.25"/>
    <row r="52320" customFormat="1" x14ac:dyDescent="0.25"/>
    <row r="52321" customFormat="1" x14ac:dyDescent="0.25"/>
    <row r="52322" customFormat="1" x14ac:dyDescent="0.25"/>
    <row r="52323" customFormat="1" x14ac:dyDescent="0.25"/>
    <row r="52324" customFormat="1" x14ac:dyDescent="0.25"/>
    <row r="52325" customFormat="1" x14ac:dyDescent="0.25"/>
    <row r="52326" customFormat="1" x14ac:dyDescent="0.25"/>
    <row r="52327" customFormat="1" x14ac:dyDescent="0.25"/>
    <row r="52328" customFormat="1" x14ac:dyDescent="0.25"/>
    <row r="52329" customFormat="1" x14ac:dyDescent="0.25"/>
    <row r="52330" customFormat="1" x14ac:dyDescent="0.25"/>
    <row r="52331" customFormat="1" x14ac:dyDescent="0.25"/>
    <row r="52332" customFormat="1" x14ac:dyDescent="0.25"/>
    <row r="52333" customFormat="1" x14ac:dyDescent="0.25"/>
    <row r="52334" customFormat="1" x14ac:dyDescent="0.25"/>
    <row r="52335" customFormat="1" x14ac:dyDescent="0.25"/>
    <row r="52336" customFormat="1" x14ac:dyDescent="0.25"/>
    <row r="52337" customFormat="1" x14ac:dyDescent="0.25"/>
    <row r="52338" customFormat="1" x14ac:dyDescent="0.25"/>
    <row r="52339" customFormat="1" x14ac:dyDescent="0.25"/>
    <row r="52340" customFormat="1" x14ac:dyDescent="0.25"/>
    <row r="52341" customFormat="1" x14ac:dyDescent="0.25"/>
    <row r="52342" customFormat="1" x14ac:dyDescent="0.25"/>
    <row r="52343" customFormat="1" x14ac:dyDescent="0.25"/>
    <row r="52344" customFormat="1" x14ac:dyDescent="0.25"/>
    <row r="52345" customFormat="1" x14ac:dyDescent="0.25"/>
    <row r="52346" customFormat="1" x14ac:dyDescent="0.25"/>
    <row r="52347" customFormat="1" x14ac:dyDescent="0.25"/>
    <row r="52348" customFormat="1" x14ac:dyDescent="0.25"/>
    <row r="52349" customFormat="1" x14ac:dyDescent="0.25"/>
    <row r="52350" customFormat="1" x14ac:dyDescent="0.25"/>
    <row r="52351" customFormat="1" x14ac:dyDescent="0.25"/>
    <row r="52352" customFormat="1" x14ac:dyDescent="0.25"/>
    <row r="52353" customFormat="1" x14ac:dyDescent="0.25"/>
    <row r="52354" customFormat="1" x14ac:dyDescent="0.25"/>
    <row r="52355" customFormat="1" x14ac:dyDescent="0.25"/>
    <row r="52356" customFormat="1" x14ac:dyDescent="0.25"/>
    <row r="52357" customFormat="1" x14ac:dyDescent="0.25"/>
    <row r="52358" customFormat="1" x14ac:dyDescent="0.25"/>
    <row r="52359" customFormat="1" x14ac:dyDescent="0.25"/>
    <row r="52360" customFormat="1" x14ac:dyDescent="0.25"/>
    <row r="52361" customFormat="1" x14ac:dyDescent="0.25"/>
    <row r="52362" customFormat="1" x14ac:dyDescent="0.25"/>
    <row r="52363" customFormat="1" x14ac:dyDescent="0.25"/>
    <row r="52364" customFormat="1" x14ac:dyDescent="0.25"/>
    <row r="52365" customFormat="1" x14ac:dyDescent="0.25"/>
    <row r="52366" customFormat="1" x14ac:dyDescent="0.25"/>
    <row r="52367" customFormat="1" x14ac:dyDescent="0.25"/>
    <row r="52368" customFormat="1" x14ac:dyDescent="0.25"/>
    <row r="52369" customFormat="1" x14ac:dyDescent="0.25"/>
    <row r="52370" customFormat="1" x14ac:dyDescent="0.25"/>
    <row r="52371" customFormat="1" x14ac:dyDescent="0.25"/>
    <row r="52372" customFormat="1" x14ac:dyDescent="0.25"/>
    <row r="52373" customFormat="1" x14ac:dyDescent="0.25"/>
    <row r="52374" customFormat="1" x14ac:dyDescent="0.25"/>
    <row r="52375" customFormat="1" x14ac:dyDescent="0.25"/>
    <row r="52376" customFormat="1" x14ac:dyDescent="0.25"/>
    <row r="52377" customFormat="1" x14ac:dyDescent="0.25"/>
    <row r="52378" customFormat="1" x14ac:dyDescent="0.25"/>
    <row r="52379" customFormat="1" x14ac:dyDescent="0.25"/>
    <row r="52380" customFormat="1" x14ac:dyDescent="0.25"/>
    <row r="52381" customFormat="1" x14ac:dyDescent="0.25"/>
    <row r="52382" customFormat="1" x14ac:dyDescent="0.25"/>
    <row r="52383" customFormat="1" x14ac:dyDescent="0.25"/>
    <row r="52384" customFormat="1" x14ac:dyDescent="0.25"/>
    <row r="52385" customFormat="1" x14ac:dyDescent="0.25"/>
    <row r="52386" customFormat="1" x14ac:dyDescent="0.25"/>
    <row r="52387" customFormat="1" x14ac:dyDescent="0.25"/>
    <row r="52388" customFormat="1" x14ac:dyDescent="0.25"/>
    <row r="52389" customFormat="1" x14ac:dyDescent="0.25"/>
    <row r="52390" customFormat="1" x14ac:dyDescent="0.25"/>
    <row r="52391" customFormat="1" x14ac:dyDescent="0.25"/>
    <row r="52392" customFormat="1" x14ac:dyDescent="0.25"/>
    <row r="52393" customFormat="1" x14ac:dyDescent="0.25"/>
    <row r="52394" customFormat="1" x14ac:dyDescent="0.25"/>
    <row r="52395" customFormat="1" x14ac:dyDescent="0.25"/>
    <row r="52396" customFormat="1" x14ac:dyDescent="0.25"/>
    <row r="52397" customFormat="1" x14ac:dyDescent="0.25"/>
    <row r="52398" customFormat="1" x14ac:dyDescent="0.25"/>
    <row r="52399" customFormat="1" x14ac:dyDescent="0.25"/>
    <row r="52400" customFormat="1" x14ac:dyDescent="0.25"/>
    <row r="52401" customFormat="1" x14ac:dyDescent="0.25"/>
    <row r="52402" customFormat="1" x14ac:dyDescent="0.25"/>
    <row r="52403" customFormat="1" x14ac:dyDescent="0.25"/>
    <row r="52404" customFormat="1" x14ac:dyDescent="0.25"/>
    <row r="52405" customFormat="1" x14ac:dyDescent="0.25"/>
    <row r="52406" customFormat="1" x14ac:dyDescent="0.25"/>
    <row r="52407" customFormat="1" x14ac:dyDescent="0.25"/>
    <row r="52408" customFormat="1" x14ac:dyDescent="0.25"/>
    <row r="52409" customFormat="1" x14ac:dyDescent="0.25"/>
    <row r="52410" customFormat="1" x14ac:dyDescent="0.25"/>
    <row r="52411" customFormat="1" x14ac:dyDescent="0.25"/>
    <row r="52412" customFormat="1" x14ac:dyDescent="0.25"/>
    <row r="52413" customFormat="1" x14ac:dyDescent="0.25"/>
    <row r="52414" customFormat="1" x14ac:dyDescent="0.25"/>
    <row r="52415" customFormat="1" x14ac:dyDescent="0.25"/>
    <row r="52416" customFormat="1" x14ac:dyDescent="0.25"/>
    <row r="52417" customFormat="1" x14ac:dyDescent="0.25"/>
    <row r="52418" customFormat="1" x14ac:dyDescent="0.25"/>
    <row r="52419" customFormat="1" x14ac:dyDescent="0.25"/>
    <row r="52420" customFormat="1" x14ac:dyDescent="0.25"/>
    <row r="52421" customFormat="1" x14ac:dyDescent="0.25"/>
    <row r="52422" customFormat="1" x14ac:dyDescent="0.25"/>
    <row r="52423" customFormat="1" x14ac:dyDescent="0.25"/>
    <row r="52424" customFormat="1" x14ac:dyDescent="0.25"/>
    <row r="52425" customFormat="1" x14ac:dyDescent="0.25"/>
    <row r="52426" customFormat="1" x14ac:dyDescent="0.25"/>
    <row r="52427" customFormat="1" x14ac:dyDescent="0.25"/>
    <row r="52428" customFormat="1" x14ac:dyDescent="0.25"/>
    <row r="52429" customFormat="1" x14ac:dyDescent="0.25"/>
    <row r="52430" customFormat="1" x14ac:dyDescent="0.25"/>
    <row r="52431" customFormat="1" x14ac:dyDescent="0.25"/>
    <row r="52432" customFormat="1" x14ac:dyDescent="0.25"/>
    <row r="52433" customFormat="1" x14ac:dyDescent="0.25"/>
    <row r="52434" customFormat="1" x14ac:dyDescent="0.25"/>
    <row r="52435" customFormat="1" x14ac:dyDescent="0.25"/>
    <row r="52436" customFormat="1" x14ac:dyDescent="0.25"/>
    <row r="52437" customFormat="1" x14ac:dyDescent="0.25"/>
    <row r="52438" customFormat="1" x14ac:dyDescent="0.25"/>
    <row r="52439" customFormat="1" x14ac:dyDescent="0.25"/>
    <row r="52440" customFormat="1" x14ac:dyDescent="0.25"/>
    <row r="52441" customFormat="1" x14ac:dyDescent="0.25"/>
    <row r="52442" customFormat="1" x14ac:dyDescent="0.25"/>
    <row r="52443" customFormat="1" x14ac:dyDescent="0.25"/>
    <row r="52444" customFormat="1" x14ac:dyDescent="0.25"/>
    <row r="52445" customFormat="1" x14ac:dyDescent="0.25"/>
    <row r="52446" customFormat="1" x14ac:dyDescent="0.25"/>
    <row r="52447" customFormat="1" x14ac:dyDescent="0.25"/>
    <row r="52448" customFormat="1" x14ac:dyDescent="0.25"/>
    <row r="52449" customFormat="1" x14ac:dyDescent="0.25"/>
    <row r="52450" customFormat="1" x14ac:dyDescent="0.25"/>
    <row r="52451" customFormat="1" x14ac:dyDescent="0.25"/>
    <row r="52452" customFormat="1" x14ac:dyDescent="0.25"/>
    <row r="52453" customFormat="1" x14ac:dyDescent="0.25"/>
    <row r="52454" customFormat="1" x14ac:dyDescent="0.25"/>
    <row r="52455" customFormat="1" x14ac:dyDescent="0.25"/>
    <row r="52456" customFormat="1" x14ac:dyDescent="0.25"/>
    <row r="52457" customFormat="1" x14ac:dyDescent="0.25"/>
    <row r="52458" customFormat="1" x14ac:dyDescent="0.25"/>
    <row r="52459" customFormat="1" x14ac:dyDescent="0.25"/>
    <row r="52460" customFormat="1" x14ac:dyDescent="0.25"/>
    <row r="52461" customFormat="1" x14ac:dyDescent="0.25"/>
    <row r="52462" customFormat="1" x14ac:dyDescent="0.25"/>
    <row r="52463" customFormat="1" x14ac:dyDescent="0.25"/>
    <row r="52464" customFormat="1" x14ac:dyDescent="0.25"/>
    <row r="52465" customFormat="1" x14ac:dyDescent="0.25"/>
    <row r="52466" customFormat="1" x14ac:dyDescent="0.25"/>
    <row r="52467" customFormat="1" x14ac:dyDescent="0.25"/>
    <row r="52468" customFormat="1" x14ac:dyDescent="0.25"/>
    <row r="52469" customFormat="1" x14ac:dyDescent="0.25"/>
    <row r="52470" customFormat="1" x14ac:dyDescent="0.25"/>
    <row r="52471" customFormat="1" x14ac:dyDescent="0.25"/>
    <row r="52472" customFormat="1" x14ac:dyDescent="0.25"/>
    <row r="52473" customFormat="1" x14ac:dyDescent="0.25"/>
    <row r="52474" customFormat="1" x14ac:dyDescent="0.25"/>
    <row r="52475" customFormat="1" x14ac:dyDescent="0.25"/>
    <row r="52476" customFormat="1" x14ac:dyDescent="0.25"/>
    <row r="52477" customFormat="1" x14ac:dyDescent="0.25"/>
    <row r="52478" customFormat="1" x14ac:dyDescent="0.25"/>
    <row r="52479" customFormat="1" x14ac:dyDescent="0.25"/>
    <row r="52480" customFormat="1" x14ac:dyDescent="0.25"/>
    <row r="52481" customFormat="1" x14ac:dyDescent="0.25"/>
    <row r="52482" customFormat="1" x14ac:dyDescent="0.25"/>
    <row r="52483" customFormat="1" x14ac:dyDescent="0.25"/>
    <row r="52484" customFormat="1" x14ac:dyDescent="0.25"/>
    <row r="52485" customFormat="1" x14ac:dyDescent="0.25"/>
    <row r="52486" customFormat="1" x14ac:dyDescent="0.25"/>
    <row r="52487" customFormat="1" x14ac:dyDescent="0.25"/>
    <row r="52488" customFormat="1" x14ac:dyDescent="0.25"/>
    <row r="52489" customFormat="1" x14ac:dyDescent="0.25"/>
    <row r="52490" customFormat="1" x14ac:dyDescent="0.25"/>
    <row r="52491" customFormat="1" x14ac:dyDescent="0.25"/>
    <row r="52492" customFormat="1" x14ac:dyDescent="0.25"/>
    <row r="52493" customFormat="1" x14ac:dyDescent="0.25"/>
    <row r="52494" customFormat="1" x14ac:dyDescent="0.25"/>
    <row r="52495" customFormat="1" x14ac:dyDescent="0.25"/>
    <row r="52496" customFormat="1" x14ac:dyDescent="0.25"/>
    <row r="52497" customFormat="1" x14ac:dyDescent="0.25"/>
    <row r="52498" customFormat="1" x14ac:dyDescent="0.25"/>
    <row r="52499" customFormat="1" x14ac:dyDescent="0.25"/>
    <row r="52500" customFormat="1" x14ac:dyDescent="0.25"/>
    <row r="52501" customFormat="1" x14ac:dyDescent="0.25"/>
    <row r="52502" customFormat="1" x14ac:dyDescent="0.25"/>
    <row r="52503" customFormat="1" x14ac:dyDescent="0.25"/>
    <row r="52504" customFormat="1" x14ac:dyDescent="0.25"/>
    <row r="52505" customFormat="1" x14ac:dyDescent="0.25"/>
    <row r="52506" customFormat="1" x14ac:dyDescent="0.25"/>
    <row r="52507" customFormat="1" x14ac:dyDescent="0.25"/>
    <row r="52508" customFormat="1" x14ac:dyDescent="0.25"/>
    <row r="52509" customFormat="1" x14ac:dyDescent="0.25"/>
    <row r="52510" customFormat="1" x14ac:dyDescent="0.25"/>
    <row r="52511" customFormat="1" x14ac:dyDescent="0.25"/>
    <row r="52512" customFormat="1" x14ac:dyDescent="0.25"/>
    <row r="52513" customFormat="1" x14ac:dyDescent="0.25"/>
    <row r="52514" customFormat="1" x14ac:dyDescent="0.25"/>
    <row r="52515" customFormat="1" x14ac:dyDescent="0.25"/>
    <row r="52516" customFormat="1" x14ac:dyDescent="0.25"/>
    <row r="52517" customFormat="1" x14ac:dyDescent="0.25"/>
    <row r="52518" customFormat="1" x14ac:dyDescent="0.25"/>
    <row r="52519" customFormat="1" x14ac:dyDescent="0.25"/>
    <row r="52520" customFormat="1" x14ac:dyDescent="0.25"/>
    <row r="52521" customFormat="1" x14ac:dyDescent="0.25"/>
    <row r="52522" customFormat="1" x14ac:dyDescent="0.25"/>
    <row r="52523" customFormat="1" x14ac:dyDescent="0.25"/>
    <row r="52524" customFormat="1" x14ac:dyDescent="0.25"/>
    <row r="52525" customFormat="1" x14ac:dyDescent="0.25"/>
    <row r="52526" customFormat="1" x14ac:dyDescent="0.25"/>
    <row r="52527" customFormat="1" x14ac:dyDescent="0.25"/>
    <row r="52528" customFormat="1" x14ac:dyDescent="0.25"/>
    <row r="52529" customFormat="1" x14ac:dyDescent="0.25"/>
    <row r="52530" customFormat="1" x14ac:dyDescent="0.25"/>
    <row r="52531" customFormat="1" x14ac:dyDescent="0.25"/>
    <row r="52532" customFormat="1" x14ac:dyDescent="0.25"/>
    <row r="52533" customFormat="1" x14ac:dyDescent="0.25"/>
    <row r="52534" customFormat="1" x14ac:dyDescent="0.25"/>
    <row r="52535" customFormat="1" x14ac:dyDescent="0.25"/>
    <row r="52536" customFormat="1" x14ac:dyDescent="0.25"/>
    <row r="52537" customFormat="1" x14ac:dyDescent="0.25"/>
    <row r="52538" customFormat="1" x14ac:dyDescent="0.25"/>
    <row r="52539" customFormat="1" x14ac:dyDescent="0.25"/>
    <row r="52540" customFormat="1" x14ac:dyDescent="0.25"/>
    <row r="52541" customFormat="1" x14ac:dyDescent="0.25"/>
    <row r="52542" customFormat="1" x14ac:dyDescent="0.25"/>
    <row r="52543" customFormat="1" x14ac:dyDescent="0.25"/>
    <row r="52544" customFormat="1" x14ac:dyDescent="0.25"/>
    <row r="52545" customFormat="1" x14ac:dyDescent="0.25"/>
    <row r="52546" customFormat="1" x14ac:dyDescent="0.25"/>
    <row r="52547" customFormat="1" x14ac:dyDescent="0.25"/>
    <row r="52548" customFormat="1" x14ac:dyDescent="0.25"/>
    <row r="52549" customFormat="1" x14ac:dyDescent="0.25"/>
    <row r="52550" customFormat="1" x14ac:dyDescent="0.25"/>
    <row r="52551" customFormat="1" x14ac:dyDescent="0.25"/>
    <row r="52552" customFormat="1" x14ac:dyDescent="0.25"/>
    <row r="52553" customFormat="1" x14ac:dyDescent="0.25"/>
    <row r="52554" customFormat="1" x14ac:dyDescent="0.25"/>
    <row r="52555" customFormat="1" x14ac:dyDescent="0.25"/>
    <row r="52556" customFormat="1" x14ac:dyDescent="0.25"/>
    <row r="52557" customFormat="1" x14ac:dyDescent="0.25"/>
    <row r="52558" customFormat="1" x14ac:dyDescent="0.25"/>
    <row r="52559" customFormat="1" x14ac:dyDescent="0.25"/>
    <row r="52560" customFormat="1" x14ac:dyDescent="0.25"/>
    <row r="52561" customFormat="1" x14ac:dyDescent="0.25"/>
    <row r="52562" customFormat="1" x14ac:dyDescent="0.25"/>
    <row r="52563" customFormat="1" x14ac:dyDescent="0.25"/>
    <row r="52564" customFormat="1" x14ac:dyDescent="0.25"/>
    <row r="52565" customFormat="1" x14ac:dyDescent="0.25"/>
    <row r="52566" customFormat="1" x14ac:dyDescent="0.25"/>
    <row r="52567" customFormat="1" x14ac:dyDescent="0.25"/>
    <row r="52568" customFormat="1" x14ac:dyDescent="0.25"/>
    <row r="52569" customFormat="1" x14ac:dyDescent="0.25"/>
    <row r="52570" customFormat="1" x14ac:dyDescent="0.25"/>
    <row r="52571" customFormat="1" x14ac:dyDescent="0.25"/>
    <row r="52572" customFormat="1" x14ac:dyDescent="0.25"/>
    <row r="52573" customFormat="1" x14ac:dyDescent="0.25"/>
    <row r="52574" customFormat="1" x14ac:dyDescent="0.25"/>
    <row r="52575" customFormat="1" x14ac:dyDescent="0.25"/>
    <row r="52576" customFormat="1" x14ac:dyDescent="0.25"/>
    <row r="52577" customFormat="1" x14ac:dyDescent="0.25"/>
    <row r="52578" customFormat="1" x14ac:dyDescent="0.25"/>
    <row r="52579" customFormat="1" x14ac:dyDescent="0.25"/>
    <row r="52580" customFormat="1" x14ac:dyDescent="0.25"/>
    <row r="52581" customFormat="1" x14ac:dyDescent="0.25"/>
    <row r="52582" customFormat="1" x14ac:dyDescent="0.25"/>
    <row r="52583" customFormat="1" x14ac:dyDescent="0.25"/>
    <row r="52584" customFormat="1" x14ac:dyDescent="0.25"/>
    <row r="52585" customFormat="1" x14ac:dyDescent="0.25"/>
    <row r="52586" customFormat="1" x14ac:dyDescent="0.25"/>
    <row r="52587" customFormat="1" x14ac:dyDescent="0.25"/>
    <row r="52588" customFormat="1" x14ac:dyDescent="0.25"/>
    <row r="52589" customFormat="1" x14ac:dyDescent="0.25"/>
    <row r="52590" customFormat="1" x14ac:dyDescent="0.25"/>
    <row r="52591" customFormat="1" x14ac:dyDescent="0.25"/>
    <row r="52592" customFormat="1" x14ac:dyDescent="0.25"/>
    <row r="52593" customFormat="1" x14ac:dyDescent="0.25"/>
    <row r="52594" customFormat="1" x14ac:dyDescent="0.25"/>
    <row r="52595" customFormat="1" x14ac:dyDescent="0.25"/>
    <row r="52596" customFormat="1" x14ac:dyDescent="0.25"/>
    <row r="52597" customFormat="1" x14ac:dyDescent="0.25"/>
    <row r="52598" customFormat="1" x14ac:dyDescent="0.25"/>
    <row r="52599" customFormat="1" x14ac:dyDescent="0.25"/>
    <row r="52600" customFormat="1" x14ac:dyDescent="0.25"/>
    <row r="52601" customFormat="1" x14ac:dyDescent="0.25"/>
    <row r="52602" customFormat="1" x14ac:dyDescent="0.25"/>
    <row r="52603" customFormat="1" x14ac:dyDescent="0.25"/>
    <row r="52604" customFormat="1" x14ac:dyDescent="0.25"/>
    <row r="52605" customFormat="1" x14ac:dyDescent="0.25"/>
    <row r="52606" customFormat="1" x14ac:dyDescent="0.25"/>
    <row r="52607" customFormat="1" x14ac:dyDescent="0.25"/>
    <row r="52608" customFormat="1" x14ac:dyDescent="0.25"/>
    <row r="52609" customFormat="1" x14ac:dyDescent="0.25"/>
    <row r="52610" customFormat="1" x14ac:dyDescent="0.25"/>
    <row r="52611" customFormat="1" x14ac:dyDescent="0.25"/>
    <row r="52612" customFormat="1" x14ac:dyDescent="0.25"/>
    <row r="52613" customFormat="1" x14ac:dyDescent="0.25"/>
    <row r="52614" customFormat="1" x14ac:dyDescent="0.25"/>
    <row r="52615" customFormat="1" x14ac:dyDescent="0.25"/>
    <row r="52616" customFormat="1" x14ac:dyDescent="0.25"/>
    <row r="52617" customFormat="1" x14ac:dyDescent="0.25"/>
    <row r="52618" customFormat="1" x14ac:dyDescent="0.25"/>
    <row r="52619" customFormat="1" x14ac:dyDescent="0.25"/>
    <row r="52620" customFormat="1" x14ac:dyDescent="0.25"/>
    <row r="52621" customFormat="1" x14ac:dyDescent="0.25"/>
    <row r="52622" customFormat="1" x14ac:dyDescent="0.25"/>
    <row r="52623" customFormat="1" x14ac:dyDescent="0.25"/>
    <row r="52624" customFormat="1" x14ac:dyDescent="0.25"/>
    <row r="52625" customFormat="1" x14ac:dyDescent="0.25"/>
    <row r="52626" customFormat="1" x14ac:dyDescent="0.25"/>
    <row r="52627" customFormat="1" x14ac:dyDescent="0.25"/>
    <row r="52628" customFormat="1" x14ac:dyDescent="0.25"/>
    <row r="52629" customFormat="1" x14ac:dyDescent="0.25"/>
    <row r="52630" customFormat="1" x14ac:dyDescent="0.25"/>
    <row r="52631" customFormat="1" x14ac:dyDescent="0.25"/>
    <row r="52632" customFormat="1" x14ac:dyDescent="0.25"/>
    <row r="52633" customFormat="1" x14ac:dyDescent="0.25"/>
    <row r="52634" customFormat="1" x14ac:dyDescent="0.25"/>
    <row r="52635" customFormat="1" x14ac:dyDescent="0.25"/>
    <row r="52636" customFormat="1" x14ac:dyDescent="0.25"/>
    <row r="52637" customFormat="1" x14ac:dyDescent="0.25"/>
    <row r="52638" customFormat="1" x14ac:dyDescent="0.25"/>
    <row r="52639" customFormat="1" x14ac:dyDescent="0.25"/>
    <row r="52640" customFormat="1" x14ac:dyDescent="0.25"/>
    <row r="52641" customFormat="1" x14ac:dyDescent="0.25"/>
    <row r="52642" customFormat="1" x14ac:dyDescent="0.25"/>
    <row r="52643" customFormat="1" x14ac:dyDescent="0.25"/>
    <row r="52644" customFormat="1" x14ac:dyDescent="0.25"/>
    <row r="52645" customFormat="1" x14ac:dyDescent="0.25"/>
    <row r="52646" customFormat="1" x14ac:dyDescent="0.25"/>
    <row r="52647" customFormat="1" x14ac:dyDescent="0.25"/>
    <row r="52648" customFormat="1" x14ac:dyDescent="0.25"/>
    <row r="52649" customFormat="1" x14ac:dyDescent="0.25"/>
    <row r="52650" customFormat="1" x14ac:dyDescent="0.25"/>
    <row r="52651" customFormat="1" x14ac:dyDescent="0.25"/>
    <row r="52652" customFormat="1" x14ac:dyDescent="0.25"/>
    <row r="52653" customFormat="1" x14ac:dyDescent="0.25"/>
    <row r="52654" customFormat="1" x14ac:dyDescent="0.25"/>
    <row r="52655" customFormat="1" x14ac:dyDescent="0.25"/>
    <row r="52656" customFormat="1" x14ac:dyDescent="0.25"/>
    <row r="52657" customFormat="1" x14ac:dyDescent="0.25"/>
    <row r="52658" customFormat="1" x14ac:dyDescent="0.25"/>
    <row r="52659" customFormat="1" x14ac:dyDescent="0.25"/>
    <row r="52660" customFormat="1" x14ac:dyDescent="0.25"/>
    <row r="52661" customFormat="1" x14ac:dyDescent="0.25"/>
    <row r="52662" customFormat="1" x14ac:dyDescent="0.25"/>
    <row r="52663" customFormat="1" x14ac:dyDescent="0.25"/>
    <row r="52664" customFormat="1" x14ac:dyDescent="0.25"/>
    <row r="52665" customFormat="1" x14ac:dyDescent="0.25"/>
    <row r="52666" customFormat="1" x14ac:dyDescent="0.25"/>
    <row r="52667" customFormat="1" x14ac:dyDescent="0.25"/>
    <row r="52668" customFormat="1" x14ac:dyDescent="0.25"/>
    <row r="52669" customFormat="1" x14ac:dyDescent="0.25"/>
    <row r="52670" customFormat="1" x14ac:dyDescent="0.25"/>
    <row r="52671" customFormat="1" x14ac:dyDescent="0.25"/>
    <row r="52672" customFormat="1" x14ac:dyDescent="0.25"/>
    <row r="52673" customFormat="1" x14ac:dyDescent="0.25"/>
    <row r="52674" customFormat="1" x14ac:dyDescent="0.25"/>
    <row r="52675" customFormat="1" x14ac:dyDescent="0.25"/>
    <row r="52676" customFormat="1" x14ac:dyDescent="0.25"/>
    <row r="52677" customFormat="1" x14ac:dyDescent="0.25"/>
    <row r="52678" customFormat="1" x14ac:dyDescent="0.25"/>
    <row r="52679" customFormat="1" x14ac:dyDescent="0.25"/>
    <row r="52680" customFormat="1" x14ac:dyDescent="0.25"/>
    <row r="52681" customFormat="1" x14ac:dyDescent="0.25"/>
    <row r="52682" customFormat="1" x14ac:dyDescent="0.25"/>
    <row r="52683" customFormat="1" x14ac:dyDescent="0.25"/>
    <row r="52684" customFormat="1" x14ac:dyDescent="0.25"/>
    <row r="52685" customFormat="1" x14ac:dyDescent="0.25"/>
    <row r="52686" customFormat="1" x14ac:dyDescent="0.25"/>
    <row r="52687" customFormat="1" x14ac:dyDescent="0.25"/>
    <row r="52688" customFormat="1" x14ac:dyDescent="0.25"/>
    <row r="52689" customFormat="1" x14ac:dyDescent="0.25"/>
    <row r="52690" customFormat="1" x14ac:dyDescent="0.25"/>
    <row r="52691" customFormat="1" x14ac:dyDescent="0.25"/>
    <row r="52692" customFormat="1" x14ac:dyDescent="0.25"/>
    <row r="52693" customFormat="1" x14ac:dyDescent="0.25"/>
    <row r="52694" customFormat="1" x14ac:dyDescent="0.25"/>
    <row r="52695" customFormat="1" x14ac:dyDescent="0.25"/>
    <row r="52696" customFormat="1" x14ac:dyDescent="0.25"/>
    <row r="52697" customFormat="1" x14ac:dyDescent="0.25"/>
    <row r="52698" customFormat="1" x14ac:dyDescent="0.25"/>
    <row r="52699" customFormat="1" x14ac:dyDescent="0.25"/>
    <row r="52700" customFormat="1" x14ac:dyDescent="0.25"/>
    <row r="52701" customFormat="1" x14ac:dyDescent="0.25"/>
    <row r="52702" customFormat="1" x14ac:dyDescent="0.25"/>
    <row r="52703" customFormat="1" x14ac:dyDescent="0.25"/>
    <row r="52704" customFormat="1" x14ac:dyDescent="0.25"/>
    <row r="52705" customFormat="1" x14ac:dyDescent="0.25"/>
    <row r="52706" customFormat="1" x14ac:dyDescent="0.25"/>
    <row r="52707" customFormat="1" x14ac:dyDescent="0.25"/>
    <row r="52708" customFormat="1" x14ac:dyDescent="0.25"/>
    <row r="52709" customFormat="1" x14ac:dyDescent="0.25"/>
    <row r="52710" customFormat="1" x14ac:dyDescent="0.25"/>
    <row r="52711" customFormat="1" x14ac:dyDescent="0.25"/>
    <row r="52712" customFormat="1" x14ac:dyDescent="0.25"/>
    <row r="52713" customFormat="1" x14ac:dyDescent="0.25"/>
    <row r="52714" customFormat="1" x14ac:dyDescent="0.25"/>
    <row r="52715" customFormat="1" x14ac:dyDescent="0.25"/>
    <row r="52716" customFormat="1" x14ac:dyDescent="0.25"/>
    <row r="52717" customFormat="1" x14ac:dyDescent="0.25"/>
    <row r="52718" customFormat="1" x14ac:dyDescent="0.25"/>
    <row r="52719" customFormat="1" x14ac:dyDescent="0.25"/>
    <row r="52720" customFormat="1" x14ac:dyDescent="0.25"/>
    <row r="52721" customFormat="1" x14ac:dyDescent="0.25"/>
    <row r="52722" customFormat="1" x14ac:dyDescent="0.25"/>
    <row r="52723" customFormat="1" x14ac:dyDescent="0.25"/>
    <row r="52724" customFormat="1" x14ac:dyDescent="0.25"/>
    <row r="52725" customFormat="1" x14ac:dyDescent="0.25"/>
    <row r="52726" customFormat="1" x14ac:dyDescent="0.25"/>
    <row r="52727" customFormat="1" x14ac:dyDescent="0.25"/>
    <row r="52728" customFormat="1" x14ac:dyDescent="0.25"/>
    <row r="52729" customFormat="1" x14ac:dyDescent="0.25"/>
    <row r="52730" customFormat="1" x14ac:dyDescent="0.25"/>
    <row r="52731" customFormat="1" x14ac:dyDescent="0.25"/>
    <row r="52732" customFormat="1" x14ac:dyDescent="0.25"/>
    <row r="52733" customFormat="1" x14ac:dyDescent="0.25"/>
    <row r="52734" customFormat="1" x14ac:dyDescent="0.25"/>
    <row r="52735" customFormat="1" x14ac:dyDescent="0.25"/>
    <row r="52736" customFormat="1" x14ac:dyDescent="0.25"/>
    <row r="52737" customFormat="1" x14ac:dyDescent="0.25"/>
    <row r="52738" customFormat="1" x14ac:dyDescent="0.25"/>
    <row r="52739" customFormat="1" x14ac:dyDescent="0.25"/>
    <row r="52740" customFormat="1" x14ac:dyDescent="0.25"/>
    <row r="52741" customFormat="1" x14ac:dyDescent="0.25"/>
    <row r="52742" customFormat="1" x14ac:dyDescent="0.25"/>
    <row r="52743" customFormat="1" x14ac:dyDescent="0.25"/>
    <row r="52744" customFormat="1" x14ac:dyDescent="0.25"/>
    <row r="52745" customFormat="1" x14ac:dyDescent="0.25"/>
    <row r="52746" customFormat="1" x14ac:dyDescent="0.25"/>
    <row r="52747" customFormat="1" x14ac:dyDescent="0.25"/>
    <row r="52748" customFormat="1" x14ac:dyDescent="0.25"/>
    <row r="52749" customFormat="1" x14ac:dyDescent="0.25"/>
    <row r="52750" customFormat="1" x14ac:dyDescent="0.25"/>
    <row r="52751" customFormat="1" x14ac:dyDescent="0.25"/>
    <row r="52752" customFormat="1" x14ac:dyDescent="0.25"/>
    <row r="52753" customFormat="1" x14ac:dyDescent="0.25"/>
    <row r="52754" customFormat="1" x14ac:dyDescent="0.25"/>
    <row r="52755" customFormat="1" x14ac:dyDescent="0.25"/>
    <row r="52756" customFormat="1" x14ac:dyDescent="0.25"/>
    <row r="52757" customFormat="1" x14ac:dyDescent="0.25"/>
    <row r="52758" customFormat="1" x14ac:dyDescent="0.25"/>
    <row r="52759" customFormat="1" x14ac:dyDescent="0.25"/>
    <row r="52760" customFormat="1" x14ac:dyDescent="0.25"/>
    <row r="52761" customFormat="1" x14ac:dyDescent="0.25"/>
    <row r="52762" customFormat="1" x14ac:dyDescent="0.25"/>
    <row r="52763" customFormat="1" x14ac:dyDescent="0.25"/>
    <row r="52764" customFormat="1" x14ac:dyDescent="0.25"/>
    <row r="52765" customFormat="1" x14ac:dyDescent="0.25"/>
    <row r="52766" customFormat="1" x14ac:dyDescent="0.25"/>
    <row r="52767" customFormat="1" x14ac:dyDescent="0.25"/>
    <row r="52768" customFormat="1" x14ac:dyDescent="0.25"/>
    <row r="52769" customFormat="1" x14ac:dyDescent="0.25"/>
    <row r="52770" customFormat="1" x14ac:dyDescent="0.25"/>
    <row r="52771" customFormat="1" x14ac:dyDescent="0.25"/>
    <row r="52772" customFormat="1" x14ac:dyDescent="0.25"/>
    <row r="52773" customFormat="1" x14ac:dyDescent="0.25"/>
    <row r="52774" customFormat="1" x14ac:dyDescent="0.25"/>
    <row r="52775" customFormat="1" x14ac:dyDescent="0.25"/>
    <row r="52776" customFormat="1" x14ac:dyDescent="0.25"/>
    <row r="52777" customFormat="1" x14ac:dyDescent="0.25"/>
    <row r="52778" customFormat="1" x14ac:dyDescent="0.25"/>
    <row r="52779" customFormat="1" x14ac:dyDescent="0.25"/>
    <row r="52780" customFormat="1" x14ac:dyDescent="0.25"/>
    <row r="52781" customFormat="1" x14ac:dyDescent="0.25"/>
    <row r="52782" customFormat="1" x14ac:dyDescent="0.25"/>
    <row r="52783" customFormat="1" x14ac:dyDescent="0.25"/>
    <row r="52784" customFormat="1" x14ac:dyDescent="0.25"/>
    <row r="52785" customFormat="1" x14ac:dyDescent="0.25"/>
    <row r="52786" customFormat="1" x14ac:dyDescent="0.25"/>
    <row r="52787" customFormat="1" x14ac:dyDescent="0.25"/>
    <row r="52788" customFormat="1" x14ac:dyDescent="0.25"/>
    <row r="52789" customFormat="1" x14ac:dyDescent="0.25"/>
    <row r="52790" customFormat="1" x14ac:dyDescent="0.25"/>
    <row r="52791" customFormat="1" x14ac:dyDescent="0.25"/>
    <row r="52792" customFormat="1" x14ac:dyDescent="0.25"/>
    <row r="52793" customFormat="1" x14ac:dyDescent="0.25"/>
    <row r="52794" customFormat="1" x14ac:dyDescent="0.25"/>
    <row r="52795" customFormat="1" x14ac:dyDescent="0.25"/>
    <row r="52796" customFormat="1" x14ac:dyDescent="0.25"/>
    <row r="52797" customFormat="1" x14ac:dyDescent="0.25"/>
    <row r="52798" customFormat="1" x14ac:dyDescent="0.25"/>
    <row r="52799" customFormat="1" x14ac:dyDescent="0.25"/>
    <row r="52800" customFormat="1" x14ac:dyDescent="0.25"/>
    <row r="52801" customFormat="1" x14ac:dyDescent="0.25"/>
    <row r="52802" customFormat="1" x14ac:dyDescent="0.25"/>
    <row r="52803" customFormat="1" x14ac:dyDescent="0.25"/>
    <row r="52804" customFormat="1" x14ac:dyDescent="0.25"/>
    <row r="52805" customFormat="1" x14ac:dyDescent="0.25"/>
    <row r="52806" customFormat="1" x14ac:dyDescent="0.25"/>
    <row r="52807" customFormat="1" x14ac:dyDescent="0.25"/>
    <row r="52808" customFormat="1" x14ac:dyDescent="0.25"/>
    <row r="52809" customFormat="1" x14ac:dyDescent="0.25"/>
    <row r="52810" customFormat="1" x14ac:dyDescent="0.25"/>
    <row r="52811" customFormat="1" x14ac:dyDescent="0.25"/>
    <row r="52812" customFormat="1" x14ac:dyDescent="0.25"/>
    <row r="52813" customFormat="1" x14ac:dyDescent="0.25"/>
    <row r="52814" customFormat="1" x14ac:dyDescent="0.25"/>
    <row r="52815" customFormat="1" x14ac:dyDescent="0.25"/>
    <row r="52816" customFormat="1" x14ac:dyDescent="0.25"/>
    <row r="52817" customFormat="1" x14ac:dyDescent="0.25"/>
    <row r="52818" customFormat="1" x14ac:dyDescent="0.25"/>
    <row r="52819" customFormat="1" x14ac:dyDescent="0.25"/>
    <row r="52820" customFormat="1" x14ac:dyDescent="0.25"/>
    <row r="52821" customFormat="1" x14ac:dyDescent="0.25"/>
    <row r="52822" customFormat="1" x14ac:dyDescent="0.25"/>
    <row r="52823" customFormat="1" x14ac:dyDescent="0.25"/>
    <row r="52824" customFormat="1" x14ac:dyDescent="0.25"/>
    <row r="52825" customFormat="1" x14ac:dyDescent="0.25"/>
    <row r="52826" customFormat="1" x14ac:dyDescent="0.25"/>
    <row r="52827" customFormat="1" x14ac:dyDescent="0.25"/>
    <row r="52828" customFormat="1" x14ac:dyDescent="0.25"/>
    <row r="52829" customFormat="1" x14ac:dyDescent="0.25"/>
    <row r="52830" customFormat="1" x14ac:dyDescent="0.25"/>
    <row r="52831" customFormat="1" x14ac:dyDescent="0.25"/>
    <row r="52832" customFormat="1" x14ac:dyDescent="0.25"/>
    <row r="52833" customFormat="1" x14ac:dyDescent="0.25"/>
    <row r="52834" customFormat="1" x14ac:dyDescent="0.25"/>
    <row r="52835" customFormat="1" x14ac:dyDescent="0.25"/>
    <row r="52836" customFormat="1" x14ac:dyDescent="0.25"/>
    <row r="52837" customFormat="1" x14ac:dyDescent="0.25"/>
    <row r="52838" customFormat="1" x14ac:dyDescent="0.25"/>
    <row r="52839" customFormat="1" x14ac:dyDescent="0.25"/>
    <row r="52840" customFormat="1" x14ac:dyDescent="0.25"/>
    <row r="52841" customFormat="1" x14ac:dyDescent="0.25"/>
    <row r="52842" customFormat="1" x14ac:dyDescent="0.25"/>
    <row r="52843" customFormat="1" x14ac:dyDescent="0.25"/>
    <row r="52844" customFormat="1" x14ac:dyDescent="0.25"/>
    <row r="52845" customFormat="1" x14ac:dyDescent="0.25"/>
    <row r="52846" customFormat="1" x14ac:dyDescent="0.25"/>
    <row r="52847" customFormat="1" x14ac:dyDescent="0.25"/>
    <row r="52848" customFormat="1" x14ac:dyDescent="0.25"/>
    <row r="52849" customFormat="1" x14ac:dyDescent="0.25"/>
    <row r="52850" customFormat="1" x14ac:dyDescent="0.25"/>
    <row r="52851" customFormat="1" x14ac:dyDescent="0.25"/>
    <row r="52852" customFormat="1" x14ac:dyDescent="0.25"/>
    <row r="52853" customFormat="1" x14ac:dyDescent="0.25"/>
    <row r="52854" customFormat="1" x14ac:dyDescent="0.25"/>
    <row r="52855" customFormat="1" x14ac:dyDescent="0.25"/>
    <row r="52856" customFormat="1" x14ac:dyDescent="0.25"/>
    <row r="52857" customFormat="1" x14ac:dyDescent="0.25"/>
    <row r="52858" customFormat="1" x14ac:dyDescent="0.25"/>
    <row r="52859" customFormat="1" x14ac:dyDescent="0.25"/>
    <row r="52860" customFormat="1" x14ac:dyDescent="0.25"/>
    <row r="52861" customFormat="1" x14ac:dyDescent="0.25"/>
    <row r="52862" customFormat="1" x14ac:dyDescent="0.25"/>
    <row r="52863" customFormat="1" x14ac:dyDescent="0.25"/>
    <row r="52864" customFormat="1" x14ac:dyDescent="0.25"/>
    <row r="52865" customFormat="1" x14ac:dyDescent="0.25"/>
    <row r="52866" customFormat="1" x14ac:dyDescent="0.25"/>
    <row r="52867" customFormat="1" x14ac:dyDescent="0.25"/>
    <row r="52868" customFormat="1" x14ac:dyDescent="0.25"/>
    <row r="52869" customFormat="1" x14ac:dyDescent="0.25"/>
    <row r="52870" customFormat="1" x14ac:dyDescent="0.25"/>
    <row r="52871" customFormat="1" x14ac:dyDescent="0.25"/>
    <row r="52872" customFormat="1" x14ac:dyDescent="0.25"/>
    <row r="52873" customFormat="1" x14ac:dyDescent="0.25"/>
    <row r="52874" customFormat="1" x14ac:dyDescent="0.25"/>
    <row r="52875" customFormat="1" x14ac:dyDescent="0.25"/>
    <row r="52876" customFormat="1" x14ac:dyDescent="0.25"/>
    <row r="52877" customFormat="1" x14ac:dyDescent="0.25"/>
    <row r="52878" customFormat="1" x14ac:dyDescent="0.25"/>
    <row r="52879" customFormat="1" x14ac:dyDescent="0.25"/>
    <row r="52880" customFormat="1" x14ac:dyDescent="0.25"/>
    <row r="52881" customFormat="1" x14ac:dyDescent="0.25"/>
    <row r="52882" customFormat="1" x14ac:dyDescent="0.25"/>
    <row r="52883" customFormat="1" x14ac:dyDescent="0.25"/>
    <row r="52884" customFormat="1" x14ac:dyDescent="0.25"/>
    <row r="52885" customFormat="1" x14ac:dyDescent="0.25"/>
    <row r="52886" customFormat="1" x14ac:dyDescent="0.25"/>
    <row r="52887" customFormat="1" x14ac:dyDescent="0.25"/>
    <row r="52888" customFormat="1" x14ac:dyDescent="0.25"/>
    <row r="52889" customFormat="1" x14ac:dyDescent="0.25"/>
    <row r="52890" customFormat="1" x14ac:dyDescent="0.25"/>
    <row r="52891" customFormat="1" x14ac:dyDescent="0.25"/>
    <row r="52892" customFormat="1" x14ac:dyDescent="0.25"/>
    <row r="52893" customFormat="1" x14ac:dyDescent="0.25"/>
    <row r="52894" customFormat="1" x14ac:dyDescent="0.25"/>
    <row r="52895" customFormat="1" x14ac:dyDescent="0.25"/>
    <row r="52896" customFormat="1" x14ac:dyDescent="0.25"/>
    <row r="52897" customFormat="1" x14ac:dyDescent="0.25"/>
    <row r="52898" customFormat="1" x14ac:dyDescent="0.25"/>
    <row r="52899" customFormat="1" x14ac:dyDescent="0.25"/>
    <row r="52900" customFormat="1" x14ac:dyDescent="0.25"/>
    <row r="52901" customFormat="1" x14ac:dyDescent="0.25"/>
    <row r="52902" customFormat="1" x14ac:dyDescent="0.25"/>
    <row r="52903" customFormat="1" x14ac:dyDescent="0.25"/>
    <row r="52904" customFormat="1" x14ac:dyDescent="0.25"/>
    <row r="52905" customFormat="1" x14ac:dyDescent="0.25"/>
    <row r="52906" customFormat="1" x14ac:dyDescent="0.25"/>
    <row r="52907" customFormat="1" x14ac:dyDescent="0.25"/>
    <row r="52908" customFormat="1" x14ac:dyDescent="0.25"/>
    <row r="52909" customFormat="1" x14ac:dyDescent="0.25"/>
    <row r="52910" customFormat="1" x14ac:dyDescent="0.25"/>
    <row r="52911" customFormat="1" x14ac:dyDescent="0.25"/>
    <row r="52912" customFormat="1" x14ac:dyDescent="0.25"/>
    <row r="52913" customFormat="1" x14ac:dyDescent="0.25"/>
    <row r="52914" customFormat="1" x14ac:dyDescent="0.25"/>
    <row r="52915" customFormat="1" x14ac:dyDescent="0.25"/>
    <row r="52916" customFormat="1" x14ac:dyDescent="0.25"/>
    <row r="52917" customFormat="1" x14ac:dyDescent="0.25"/>
    <row r="52918" customFormat="1" x14ac:dyDescent="0.25"/>
    <row r="52919" customFormat="1" x14ac:dyDescent="0.25"/>
    <row r="52920" customFormat="1" x14ac:dyDescent="0.25"/>
    <row r="52921" customFormat="1" x14ac:dyDescent="0.25"/>
    <row r="52922" customFormat="1" x14ac:dyDescent="0.25"/>
    <row r="52923" customFormat="1" x14ac:dyDescent="0.25"/>
    <row r="52924" customFormat="1" x14ac:dyDescent="0.25"/>
    <row r="52925" customFormat="1" x14ac:dyDescent="0.25"/>
    <row r="52926" customFormat="1" x14ac:dyDescent="0.25"/>
    <row r="52927" customFormat="1" x14ac:dyDescent="0.25"/>
    <row r="52928" customFormat="1" x14ac:dyDescent="0.25"/>
    <row r="52929" customFormat="1" x14ac:dyDescent="0.25"/>
    <row r="52930" customFormat="1" x14ac:dyDescent="0.25"/>
    <row r="52931" customFormat="1" x14ac:dyDescent="0.25"/>
    <row r="52932" customFormat="1" x14ac:dyDescent="0.25"/>
    <row r="52933" customFormat="1" x14ac:dyDescent="0.25"/>
    <row r="52934" customFormat="1" x14ac:dyDescent="0.25"/>
    <row r="52935" customFormat="1" x14ac:dyDescent="0.25"/>
    <row r="52936" customFormat="1" x14ac:dyDescent="0.25"/>
    <row r="52937" customFormat="1" x14ac:dyDescent="0.25"/>
    <row r="52938" customFormat="1" x14ac:dyDescent="0.25"/>
    <row r="52939" customFormat="1" x14ac:dyDescent="0.25"/>
    <row r="52940" customFormat="1" x14ac:dyDescent="0.25"/>
    <row r="52941" customFormat="1" x14ac:dyDescent="0.25"/>
    <row r="52942" customFormat="1" x14ac:dyDescent="0.25"/>
    <row r="52943" customFormat="1" x14ac:dyDescent="0.25"/>
    <row r="52944" customFormat="1" x14ac:dyDescent="0.25"/>
    <row r="52945" customFormat="1" x14ac:dyDescent="0.25"/>
    <row r="52946" customFormat="1" x14ac:dyDescent="0.25"/>
    <row r="52947" customFormat="1" x14ac:dyDescent="0.25"/>
    <row r="52948" customFormat="1" x14ac:dyDescent="0.25"/>
    <row r="52949" customFormat="1" x14ac:dyDescent="0.25"/>
    <row r="52950" customFormat="1" x14ac:dyDescent="0.25"/>
    <row r="52951" customFormat="1" x14ac:dyDescent="0.25"/>
    <row r="52952" customFormat="1" x14ac:dyDescent="0.25"/>
    <row r="52953" customFormat="1" x14ac:dyDescent="0.25"/>
    <row r="52954" customFormat="1" x14ac:dyDescent="0.25"/>
    <row r="52955" customFormat="1" x14ac:dyDescent="0.25"/>
    <row r="52956" customFormat="1" x14ac:dyDescent="0.25"/>
    <row r="52957" customFormat="1" x14ac:dyDescent="0.25"/>
    <row r="52958" customFormat="1" x14ac:dyDescent="0.25"/>
    <row r="52959" customFormat="1" x14ac:dyDescent="0.25"/>
    <row r="52960" customFormat="1" x14ac:dyDescent="0.25"/>
    <row r="52961" customFormat="1" x14ac:dyDescent="0.25"/>
    <row r="52962" customFormat="1" x14ac:dyDescent="0.25"/>
    <row r="52963" customFormat="1" x14ac:dyDescent="0.25"/>
    <row r="52964" customFormat="1" x14ac:dyDescent="0.25"/>
    <row r="52965" customFormat="1" x14ac:dyDescent="0.25"/>
    <row r="52966" customFormat="1" x14ac:dyDescent="0.25"/>
    <row r="52967" customFormat="1" x14ac:dyDescent="0.25"/>
    <row r="52968" customFormat="1" x14ac:dyDescent="0.25"/>
    <row r="52969" customFormat="1" x14ac:dyDescent="0.25"/>
    <row r="52970" customFormat="1" x14ac:dyDescent="0.25"/>
    <row r="52971" customFormat="1" x14ac:dyDescent="0.25"/>
    <row r="52972" customFormat="1" x14ac:dyDescent="0.25"/>
    <row r="52973" customFormat="1" x14ac:dyDescent="0.25"/>
    <row r="52974" customFormat="1" x14ac:dyDescent="0.25"/>
    <row r="52975" customFormat="1" x14ac:dyDescent="0.25"/>
    <row r="52976" customFormat="1" x14ac:dyDescent="0.25"/>
    <row r="52977" customFormat="1" x14ac:dyDescent="0.25"/>
    <row r="52978" customFormat="1" x14ac:dyDescent="0.25"/>
    <row r="52979" customFormat="1" x14ac:dyDescent="0.25"/>
    <row r="52980" customFormat="1" x14ac:dyDescent="0.25"/>
    <row r="52981" customFormat="1" x14ac:dyDescent="0.25"/>
    <row r="52982" customFormat="1" x14ac:dyDescent="0.25"/>
    <row r="52983" customFormat="1" x14ac:dyDescent="0.25"/>
    <row r="52984" customFormat="1" x14ac:dyDescent="0.25"/>
    <row r="52985" customFormat="1" x14ac:dyDescent="0.25"/>
    <row r="52986" customFormat="1" x14ac:dyDescent="0.25"/>
    <row r="52987" customFormat="1" x14ac:dyDescent="0.25"/>
    <row r="52988" customFormat="1" x14ac:dyDescent="0.25"/>
    <row r="52989" customFormat="1" x14ac:dyDescent="0.25"/>
    <row r="52990" customFormat="1" x14ac:dyDescent="0.25"/>
    <row r="52991" customFormat="1" x14ac:dyDescent="0.25"/>
    <row r="52992" customFormat="1" x14ac:dyDescent="0.25"/>
    <row r="52993" customFormat="1" x14ac:dyDescent="0.25"/>
    <row r="52994" customFormat="1" x14ac:dyDescent="0.25"/>
    <row r="52995" customFormat="1" x14ac:dyDescent="0.25"/>
    <row r="52996" customFormat="1" x14ac:dyDescent="0.25"/>
    <row r="52997" customFormat="1" x14ac:dyDescent="0.25"/>
    <row r="52998" customFormat="1" x14ac:dyDescent="0.25"/>
    <row r="52999" customFormat="1" x14ac:dyDescent="0.25"/>
    <row r="53000" customFormat="1" x14ac:dyDescent="0.25"/>
    <row r="53001" customFormat="1" x14ac:dyDescent="0.25"/>
    <row r="53002" customFormat="1" x14ac:dyDescent="0.25"/>
    <row r="53003" customFormat="1" x14ac:dyDescent="0.25"/>
    <row r="53004" customFormat="1" x14ac:dyDescent="0.25"/>
    <row r="53005" customFormat="1" x14ac:dyDescent="0.25"/>
    <row r="53006" customFormat="1" x14ac:dyDescent="0.25"/>
    <row r="53007" customFormat="1" x14ac:dyDescent="0.25"/>
    <row r="53008" customFormat="1" x14ac:dyDescent="0.25"/>
    <row r="53009" customFormat="1" x14ac:dyDescent="0.25"/>
    <row r="53010" customFormat="1" x14ac:dyDescent="0.25"/>
    <row r="53011" customFormat="1" x14ac:dyDescent="0.25"/>
    <row r="53012" customFormat="1" x14ac:dyDescent="0.25"/>
    <row r="53013" customFormat="1" x14ac:dyDescent="0.25"/>
    <row r="53014" customFormat="1" x14ac:dyDescent="0.25"/>
    <row r="53015" customFormat="1" x14ac:dyDescent="0.25"/>
    <row r="53016" customFormat="1" x14ac:dyDescent="0.25"/>
    <row r="53017" customFormat="1" x14ac:dyDescent="0.25"/>
    <row r="53018" customFormat="1" x14ac:dyDescent="0.25"/>
    <row r="53019" customFormat="1" x14ac:dyDescent="0.25"/>
    <row r="53020" customFormat="1" x14ac:dyDescent="0.25"/>
    <row r="53021" customFormat="1" x14ac:dyDescent="0.25"/>
    <row r="53022" customFormat="1" x14ac:dyDescent="0.25"/>
    <row r="53023" customFormat="1" x14ac:dyDescent="0.25"/>
    <row r="53024" customFormat="1" x14ac:dyDescent="0.25"/>
    <row r="53025" customFormat="1" x14ac:dyDescent="0.25"/>
    <row r="53026" customFormat="1" x14ac:dyDescent="0.25"/>
    <row r="53027" customFormat="1" x14ac:dyDescent="0.25"/>
    <row r="53028" customFormat="1" x14ac:dyDescent="0.25"/>
    <row r="53029" customFormat="1" x14ac:dyDescent="0.25"/>
    <row r="53030" customFormat="1" x14ac:dyDescent="0.25"/>
    <row r="53031" customFormat="1" x14ac:dyDescent="0.25"/>
    <row r="53032" customFormat="1" x14ac:dyDescent="0.25"/>
    <row r="53033" customFormat="1" x14ac:dyDescent="0.25"/>
    <row r="53034" customFormat="1" x14ac:dyDescent="0.25"/>
    <row r="53035" customFormat="1" x14ac:dyDescent="0.25"/>
    <row r="53036" customFormat="1" x14ac:dyDescent="0.25"/>
    <row r="53037" customFormat="1" x14ac:dyDescent="0.25"/>
    <row r="53038" customFormat="1" x14ac:dyDescent="0.25"/>
    <row r="53039" customFormat="1" x14ac:dyDescent="0.25"/>
    <row r="53040" customFormat="1" x14ac:dyDescent="0.25"/>
    <row r="53041" customFormat="1" x14ac:dyDescent="0.25"/>
    <row r="53042" customFormat="1" x14ac:dyDescent="0.25"/>
    <row r="53043" customFormat="1" x14ac:dyDescent="0.25"/>
    <row r="53044" customFormat="1" x14ac:dyDescent="0.25"/>
    <row r="53045" customFormat="1" x14ac:dyDescent="0.25"/>
    <row r="53046" customFormat="1" x14ac:dyDescent="0.25"/>
    <row r="53047" customFormat="1" x14ac:dyDescent="0.25"/>
    <row r="53048" customFormat="1" x14ac:dyDescent="0.25"/>
    <row r="53049" customFormat="1" x14ac:dyDescent="0.25"/>
    <row r="53050" customFormat="1" x14ac:dyDescent="0.25"/>
    <row r="53051" customFormat="1" x14ac:dyDescent="0.25"/>
    <row r="53052" customFormat="1" x14ac:dyDescent="0.25"/>
    <row r="53053" customFormat="1" x14ac:dyDescent="0.25"/>
    <row r="53054" customFormat="1" x14ac:dyDescent="0.25"/>
    <row r="53055" customFormat="1" x14ac:dyDescent="0.25"/>
    <row r="53056" customFormat="1" x14ac:dyDescent="0.25"/>
    <row r="53057" customFormat="1" x14ac:dyDescent="0.25"/>
    <row r="53058" customFormat="1" x14ac:dyDescent="0.25"/>
    <row r="53059" customFormat="1" x14ac:dyDescent="0.25"/>
    <row r="53060" customFormat="1" x14ac:dyDescent="0.25"/>
    <row r="53061" customFormat="1" x14ac:dyDescent="0.25"/>
    <row r="53062" customFormat="1" x14ac:dyDescent="0.25"/>
    <row r="53063" customFormat="1" x14ac:dyDescent="0.25"/>
    <row r="53064" customFormat="1" x14ac:dyDescent="0.25"/>
    <row r="53065" customFormat="1" x14ac:dyDescent="0.25"/>
    <row r="53066" customFormat="1" x14ac:dyDescent="0.25"/>
    <row r="53067" customFormat="1" x14ac:dyDescent="0.25"/>
    <row r="53068" customFormat="1" x14ac:dyDescent="0.25"/>
    <row r="53069" customFormat="1" x14ac:dyDescent="0.25"/>
    <row r="53070" customFormat="1" x14ac:dyDescent="0.25"/>
    <row r="53071" customFormat="1" x14ac:dyDescent="0.25"/>
    <row r="53072" customFormat="1" x14ac:dyDescent="0.25"/>
    <row r="53073" customFormat="1" x14ac:dyDescent="0.25"/>
    <row r="53074" customFormat="1" x14ac:dyDescent="0.25"/>
    <row r="53075" customFormat="1" x14ac:dyDescent="0.25"/>
    <row r="53076" customFormat="1" x14ac:dyDescent="0.25"/>
    <row r="53077" customFormat="1" x14ac:dyDescent="0.25"/>
    <row r="53078" customFormat="1" x14ac:dyDescent="0.25"/>
    <row r="53079" customFormat="1" x14ac:dyDescent="0.25"/>
    <row r="53080" customFormat="1" x14ac:dyDescent="0.25"/>
    <row r="53081" customFormat="1" x14ac:dyDescent="0.25"/>
    <row r="53082" customFormat="1" x14ac:dyDescent="0.25"/>
    <row r="53083" customFormat="1" x14ac:dyDescent="0.25"/>
    <row r="53084" customFormat="1" x14ac:dyDescent="0.25"/>
    <row r="53085" customFormat="1" x14ac:dyDescent="0.25"/>
    <row r="53086" customFormat="1" x14ac:dyDescent="0.25"/>
    <row r="53087" customFormat="1" x14ac:dyDescent="0.25"/>
    <row r="53088" customFormat="1" x14ac:dyDescent="0.25"/>
    <row r="53089" customFormat="1" x14ac:dyDescent="0.25"/>
    <row r="53090" customFormat="1" x14ac:dyDescent="0.25"/>
    <row r="53091" customFormat="1" x14ac:dyDescent="0.25"/>
    <row r="53092" customFormat="1" x14ac:dyDescent="0.25"/>
    <row r="53093" customFormat="1" x14ac:dyDescent="0.25"/>
    <row r="53094" customFormat="1" x14ac:dyDescent="0.25"/>
    <row r="53095" customFormat="1" x14ac:dyDescent="0.25"/>
    <row r="53096" customFormat="1" x14ac:dyDescent="0.25"/>
    <row r="53097" customFormat="1" x14ac:dyDescent="0.25"/>
    <row r="53098" customFormat="1" x14ac:dyDescent="0.25"/>
    <row r="53099" customFormat="1" x14ac:dyDescent="0.25"/>
    <row r="53100" customFormat="1" x14ac:dyDescent="0.25"/>
    <row r="53101" customFormat="1" x14ac:dyDescent="0.25"/>
    <row r="53102" customFormat="1" x14ac:dyDescent="0.25"/>
    <row r="53103" customFormat="1" x14ac:dyDescent="0.25"/>
    <row r="53104" customFormat="1" x14ac:dyDescent="0.25"/>
    <row r="53105" customFormat="1" x14ac:dyDescent="0.25"/>
    <row r="53106" customFormat="1" x14ac:dyDescent="0.25"/>
    <row r="53107" customFormat="1" x14ac:dyDescent="0.25"/>
    <row r="53108" customFormat="1" x14ac:dyDescent="0.25"/>
    <row r="53109" customFormat="1" x14ac:dyDescent="0.25"/>
    <row r="53110" customFormat="1" x14ac:dyDescent="0.25"/>
    <row r="53111" customFormat="1" x14ac:dyDescent="0.25"/>
    <row r="53112" customFormat="1" x14ac:dyDescent="0.25"/>
    <row r="53113" customFormat="1" x14ac:dyDescent="0.25"/>
    <row r="53114" customFormat="1" x14ac:dyDescent="0.25"/>
    <row r="53115" customFormat="1" x14ac:dyDescent="0.25"/>
    <row r="53116" customFormat="1" x14ac:dyDescent="0.25"/>
    <row r="53117" customFormat="1" x14ac:dyDescent="0.25"/>
    <row r="53118" customFormat="1" x14ac:dyDescent="0.25"/>
    <row r="53119" customFormat="1" x14ac:dyDescent="0.25"/>
    <row r="53120" customFormat="1" x14ac:dyDescent="0.25"/>
    <row r="53121" customFormat="1" x14ac:dyDescent="0.25"/>
    <row r="53122" customFormat="1" x14ac:dyDescent="0.25"/>
    <row r="53123" customFormat="1" x14ac:dyDescent="0.25"/>
    <row r="53124" customFormat="1" x14ac:dyDescent="0.25"/>
    <row r="53125" customFormat="1" x14ac:dyDescent="0.25"/>
    <row r="53126" customFormat="1" x14ac:dyDescent="0.25"/>
    <row r="53127" customFormat="1" x14ac:dyDescent="0.25"/>
    <row r="53128" customFormat="1" x14ac:dyDescent="0.25"/>
    <row r="53129" customFormat="1" x14ac:dyDescent="0.25"/>
    <row r="53130" customFormat="1" x14ac:dyDescent="0.25"/>
    <row r="53131" customFormat="1" x14ac:dyDescent="0.25"/>
    <row r="53132" customFormat="1" x14ac:dyDescent="0.25"/>
    <row r="53133" customFormat="1" x14ac:dyDescent="0.25"/>
    <row r="53134" customFormat="1" x14ac:dyDescent="0.25"/>
    <row r="53135" customFormat="1" x14ac:dyDescent="0.25"/>
    <row r="53136" customFormat="1" x14ac:dyDescent="0.25"/>
    <row r="53137" customFormat="1" x14ac:dyDescent="0.25"/>
    <row r="53138" customFormat="1" x14ac:dyDescent="0.25"/>
    <row r="53139" customFormat="1" x14ac:dyDescent="0.25"/>
    <row r="53140" customFormat="1" x14ac:dyDescent="0.25"/>
    <row r="53141" customFormat="1" x14ac:dyDescent="0.25"/>
    <row r="53142" customFormat="1" x14ac:dyDescent="0.25"/>
    <row r="53143" customFormat="1" x14ac:dyDescent="0.25"/>
    <row r="53144" customFormat="1" x14ac:dyDescent="0.25"/>
    <row r="53145" customFormat="1" x14ac:dyDescent="0.25"/>
    <row r="53146" customFormat="1" x14ac:dyDescent="0.25"/>
    <row r="53147" customFormat="1" x14ac:dyDescent="0.25"/>
    <row r="53148" customFormat="1" x14ac:dyDescent="0.25"/>
    <row r="53149" customFormat="1" x14ac:dyDescent="0.25"/>
    <row r="53150" customFormat="1" x14ac:dyDescent="0.25"/>
    <row r="53151" customFormat="1" x14ac:dyDescent="0.25"/>
    <row r="53152" customFormat="1" x14ac:dyDescent="0.25"/>
    <row r="53153" customFormat="1" x14ac:dyDescent="0.25"/>
    <row r="53154" customFormat="1" x14ac:dyDescent="0.25"/>
    <row r="53155" customFormat="1" x14ac:dyDescent="0.25"/>
    <row r="53156" customFormat="1" x14ac:dyDescent="0.25"/>
    <row r="53157" customFormat="1" x14ac:dyDescent="0.25"/>
    <row r="53158" customFormat="1" x14ac:dyDescent="0.25"/>
    <row r="53159" customFormat="1" x14ac:dyDescent="0.25"/>
    <row r="53160" customFormat="1" x14ac:dyDescent="0.25"/>
    <row r="53161" customFormat="1" x14ac:dyDescent="0.25"/>
    <row r="53162" customFormat="1" x14ac:dyDescent="0.25"/>
    <row r="53163" customFormat="1" x14ac:dyDescent="0.25"/>
    <row r="53164" customFormat="1" x14ac:dyDescent="0.25"/>
    <row r="53165" customFormat="1" x14ac:dyDescent="0.25"/>
    <row r="53166" customFormat="1" x14ac:dyDescent="0.25"/>
    <row r="53167" customFormat="1" x14ac:dyDescent="0.25"/>
    <row r="53168" customFormat="1" x14ac:dyDescent="0.25"/>
    <row r="53169" customFormat="1" x14ac:dyDescent="0.25"/>
    <row r="53170" customFormat="1" x14ac:dyDescent="0.25"/>
    <row r="53171" customFormat="1" x14ac:dyDescent="0.25"/>
    <row r="53172" customFormat="1" x14ac:dyDescent="0.25"/>
    <row r="53173" customFormat="1" x14ac:dyDescent="0.25"/>
    <row r="53174" customFormat="1" x14ac:dyDescent="0.25"/>
    <row r="53175" customFormat="1" x14ac:dyDescent="0.25"/>
    <row r="53176" customFormat="1" x14ac:dyDescent="0.25"/>
    <row r="53177" customFormat="1" x14ac:dyDescent="0.25"/>
    <row r="53178" customFormat="1" x14ac:dyDescent="0.25"/>
    <row r="53179" customFormat="1" x14ac:dyDescent="0.25"/>
    <row r="53180" customFormat="1" x14ac:dyDescent="0.25"/>
    <row r="53181" customFormat="1" x14ac:dyDescent="0.25"/>
    <row r="53182" customFormat="1" x14ac:dyDescent="0.25"/>
    <row r="53183" customFormat="1" x14ac:dyDescent="0.25"/>
    <row r="53184" customFormat="1" x14ac:dyDescent="0.25"/>
    <row r="53185" customFormat="1" x14ac:dyDescent="0.25"/>
    <row r="53186" customFormat="1" x14ac:dyDescent="0.25"/>
    <row r="53187" customFormat="1" x14ac:dyDescent="0.25"/>
    <row r="53188" customFormat="1" x14ac:dyDescent="0.25"/>
    <row r="53189" customFormat="1" x14ac:dyDescent="0.25"/>
    <row r="53190" customFormat="1" x14ac:dyDescent="0.25"/>
    <row r="53191" customFormat="1" x14ac:dyDescent="0.25"/>
    <row r="53192" customFormat="1" x14ac:dyDescent="0.25"/>
    <row r="53193" customFormat="1" x14ac:dyDescent="0.25"/>
    <row r="53194" customFormat="1" x14ac:dyDescent="0.25"/>
    <row r="53195" customFormat="1" x14ac:dyDescent="0.25"/>
    <row r="53196" customFormat="1" x14ac:dyDescent="0.25"/>
    <row r="53197" customFormat="1" x14ac:dyDescent="0.25"/>
    <row r="53198" customFormat="1" x14ac:dyDescent="0.25"/>
    <row r="53199" customFormat="1" x14ac:dyDescent="0.25"/>
    <row r="53200" customFormat="1" x14ac:dyDescent="0.25"/>
    <row r="53201" customFormat="1" x14ac:dyDescent="0.25"/>
    <row r="53202" customFormat="1" x14ac:dyDescent="0.25"/>
    <row r="53203" customFormat="1" x14ac:dyDescent="0.25"/>
    <row r="53204" customFormat="1" x14ac:dyDescent="0.25"/>
    <row r="53205" customFormat="1" x14ac:dyDescent="0.25"/>
    <row r="53206" customFormat="1" x14ac:dyDescent="0.25"/>
    <row r="53207" customFormat="1" x14ac:dyDescent="0.25"/>
    <row r="53208" customFormat="1" x14ac:dyDescent="0.25"/>
    <row r="53209" customFormat="1" x14ac:dyDescent="0.25"/>
    <row r="53210" customFormat="1" x14ac:dyDescent="0.25"/>
    <row r="53211" customFormat="1" x14ac:dyDescent="0.25"/>
    <row r="53212" customFormat="1" x14ac:dyDescent="0.25"/>
    <row r="53213" customFormat="1" x14ac:dyDescent="0.25"/>
    <row r="53214" customFormat="1" x14ac:dyDescent="0.25"/>
    <row r="53215" customFormat="1" x14ac:dyDescent="0.25"/>
    <row r="53216" customFormat="1" x14ac:dyDescent="0.25"/>
    <row r="53217" customFormat="1" x14ac:dyDescent="0.25"/>
    <row r="53218" customFormat="1" x14ac:dyDescent="0.25"/>
    <row r="53219" customFormat="1" x14ac:dyDescent="0.25"/>
    <row r="53220" customFormat="1" x14ac:dyDescent="0.25"/>
    <row r="53221" customFormat="1" x14ac:dyDescent="0.25"/>
    <row r="53222" customFormat="1" x14ac:dyDescent="0.25"/>
    <row r="53223" customFormat="1" x14ac:dyDescent="0.25"/>
    <row r="53224" customFormat="1" x14ac:dyDescent="0.25"/>
    <row r="53225" customFormat="1" x14ac:dyDescent="0.25"/>
    <row r="53226" customFormat="1" x14ac:dyDescent="0.25"/>
    <row r="53227" customFormat="1" x14ac:dyDescent="0.25"/>
    <row r="53228" customFormat="1" x14ac:dyDescent="0.25"/>
    <row r="53229" customFormat="1" x14ac:dyDescent="0.25"/>
    <row r="53230" customFormat="1" x14ac:dyDescent="0.25"/>
    <row r="53231" customFormat="1" x14ac:dyDescent="0.25"/>
    <row r="53232" customFormat="1" x14ac:dyDescent="0.25"/>
    <row r="53233" customFormat="1" x14ac:dyDescent="0.25"/>
    <row r="53234" customFormat="1" x14ac:dyDescent="0.25"/>
    <row r="53235" customFormat="1" x14ac:dyDescent="0.25"/>
    <row r="53236" customFormat="1" x14ac:dyDescent="0.25"/>
    <row r="53237" customFormat="1" x14ac:dyDescent="0.25"/>
    <row r="53238" customFormat="1" x14ac:dyDescent="0.25"/>
    <row r="53239" customFormat="1" x14ac:dyDescent="0.25"/>
    <row r="53240" customFormat="1" x14ac:dyDescent="0.25"/>
    <row r="53241" customFormat="1" x14ac:dyDescent="0.25"/>
    <row r="53242" customFormat="1" x14ac:dyDescent="0.25"/>
    <row r="53243" customFormat="1" x14ac:dyDescent="0.25"/>
    <row r="53244" customFormat="1" x14ac:dyDescent="0.25"/>
    <row r="53245" customFormat="1" x14ac:dyDescent="0.25"/>
    <row r="53246" customFormat="1" x14ac:dyDescent="0.25"/>
    <row r="53247" customFormat="1" x14ac:dyDescent="0.25"/>
    <row r="53248" customFormat="1" x14ac:dyDescent="0.25"/>
    <row r="53249" customFormat="1" x14ac:dyDescent="0.25"/>
    <row r="53250" customFormat="1" x14ac:dyDescent="0.25"/>
    <row r="53251" customFormat="1" x14ac:dyDescent="0.25"/>
    <row r="53252" customFormat="1" x14ac:dyDescent="0.25"/>
    <row r="53253" customFormat="1" x14ac:dyDescent="0.25"/>
    <row r="53254" customFormat="1" x14ac:dyDescent="0.25"/>
    <row r="53255" customFormat="1" x14ac:dyDescent="0.25"/>
    <row r="53256" customFormat="1" x14ac:dyDescent="0.25"/>
    <row r="53257" customFormat="1" x14ac:dyDescent="0.25"/>
    <row r="53258" customFormat="1" x14ac:dyDescent="0.25"/>
    <row r="53259" customFormat="1" x14ac:dyDescent="0.25"/>
    <row r="53260" customFormat="1" x14ac:dyDescent="0.25"/>
    <row r="53261" customFormat="1" x14ac:dyDescent="0.25"/>
    <row r="53262" customFormat="1" x14ac:dyDescent="0.25"/>
    <row r="53263" customFormat="1" x14ac:dyDescent="0.25"/>
    <row r="53264" customFormat="1" x14ac:dyDescent="0.25"/>
    <row r="53265" customFormat="1" x14ac:dyDescent="0.25"/>
    <row r="53266" customFormat="1" x14ac:dyDescent="0.25"/>
    <row r="53267" customFormat="1" x14ac:dyDescent="0.25"/>
    <row r="53268" customFormat="1" x14ac:dyDescent="0.25"/>
    <row r="53269" customFormat="1" x14ac:dyDescent="0.25"/>
    <row r="53270" customFormat="1" x14ac:dyDescent="0.25"/>
    <row r="53271" customFormat="1" x14ac:dyDescent="0.25"/>
    <row r="53272" customFormat="1" x14ac:dyDescent="0.25"/>
    <row r="53273" customFormat="1" x14ac:dyDescent="0.25"/>
    <row r="53274" customFormat="1" x14ac:dyDescent="0.25"/>
    <row r="53275" customFormat="1" x14ac:dyDescent="0.25"/>
    <row r="53276" customFormat="1" x14ac:dyDescent="0.25"/>
    <row r="53277" customFormat="1" x14ac:dyDescent="0.25"/>
    <row r="53278" customFormat="1" x14ac:dyDescent="0.25"/>
    <row r="53279" customFormat="1" x14ac:dyDescent="0.25"/>
    <row r="53280" customFormat="1" x14ac:dyDescent="0.25"/>
    <row r="53281" customFormat="1" x14ac:dyDescent="0.25"/>
    <row r="53282" customFormat="1" x14ac:dyDescent="0.25"/>
    <row r="53283" customFormat="1" x14ac:dyDescent="0.25"/>
    <row r="53284" customFormat="1" x14ac:dyDescent="0.25"/>
    <row r="53285" customFormat="1" x14ac:dyDescent="0.25"/>
    <row r="53286" customFormat="1" x14ac:dyDescent="0.25"/>
    <row r="53287" customFormat="1" x14ac:dyDescent="0.25"/>
    <row r="53288" customFormat="1" x14ac:dyDescent="0.25"/>
    <row r="53289" customFormat="1" x14ac:dyDescent="0.25"/>
    <row r="53290" customFormat="1" x14ac:dyDescent="0.25"/>
    <row r="53291" customFormat="1" x14ac:dyDescent="0.25"/>
    <row r="53292" customFormat="1" x14ac:dyDescent="0.25"/>
    <row r="53293" customFormat="1" x14ac:dyDescent="0.25"/>
    <row r="53294" customFormat="1" x14ac:dyDescent="0.25"/>
    <row r="53295" customFormat="1" x14ac:dyDescent="0.25"/>
    <row r="53296" customFormat="1" x14ac:dyDescent="0.25"/>
    <row r="53297" customFormat="1" x14ac:dyDescent="0.25"/>
    <row r="53298" customFormat="1" x14ac:dyDescent="0.25"/>
    <row r="53299" customFormat="1" x14ac:dyDescent="0.25"/>
    <row r="53300" customFormat="1" x14ac:dyDescent="0.25"/>
    <row r="53301" customFormat="1" x14ac:dyDescent="0.25"/>
    <row r="53302" customFormat="1" x14ac:dyDescent="0.25"/>
    <row r="53303" customFormat="1" x14ac:dyDescent="0.25"/>
    <row r="53304" customFormat="1" x14ac:dyDescent="0.25"/>
    <row r="53305" customFormat="1" x14ac:dyDescent="0.25"/>
    <row r="53306" customFormat="1" x14ac:dyDescent="0.25"/>
    <row r="53307" customFormat="1" x14ac:dyDescent="0.25"/>
    <row r="53308" customFormat="1" x14ac:dyDescent="0.25"/>
    <row r="53309" customFormat="1" x14ac:dyDescent="0.25"/>
    <row r="53310" customFormat="1" x14ac:dyDescent="0.25"/>
    <row r="53311" customFormat="1" x14ac:dyDescent="0.25"/>
    <row r="53312" customFormat="1" x14ac:dyDescent="0.25"/>
    <row r="53313" customFormat="1" x14ac:dyDescent="0.25"/>
    <row r="53314" customFormat="1" x14ac:dyDescent="0.25"/>
    <row r="53315" customFormat="1" x14ac:dyDescent="0.25"/>
    <row r="53316" customFormat="1" x14ac:dyDescent="0.25"/>
    <row r="53317" customFormat="1" x14ac:dyDescent="0.25"/>
    <row r="53318" customFormat="1" x14ac:dyDescent="0.25"/>
    <row r="53319" customFormat="1" x14ac:dyDescent="0.25"/>
    <row r="53320" customFormat="1" x14ac:dyDescent="0.25"/>
    <row r="53321" customFormat="1" x14ac:dyDescent="0.25"/>
    <row r="53322" customFormat="1" x14ac:dyDescent="0.25"/>
    <row r="53323" customFormat="1" x14ac:dyDescent="0.25"/>
    <row r="53324" customFormat="1" x14ac:dyDescent="0.25"/>
    <row r="53325" customFormat="1" x14ac:dyDescent="0.25"/>
    <row r="53326" customFormat="1" x14ac:dyDescent="0.25"/>
    <row r="53327" customFormat="1" x14ac:dyDescent="0.25"/>
    <row r="53328" customFormat="1" x14ac:dyDescent="0.25"/>
    <row r="53329" customFormat="1" x14ac:dyDescent="0.25"/>
    <row r="53330" customFormat="1" x14ac:dyDescent="0.25"/>
    <row r="53331" customFormat="1" x14ac:dyDescent="0.25"/>
    <row r="53332" customFormat="1" x14ac:dyDescent="0.25"/>
    <row r="53333" customFormat="1" x14ac:dyDescent="0.25"/>
    <row r="53334" customFormat="1" x14ac:dyDescent="0.25"/>
    <row r="53335" customFormat="1" x14ac:dyDescent="0.25"/>
    <row r="53336" customFormat="1" x14ac:dyDescent="0.25"/>
    <row r="53337" customFormat="1" x14ac:dyDescent="0.25"/>
    <row r="53338" customFormat="1" x14ac:dyDescent="0.25"/>
    <row r="53339" customFormat="1" x14ac:dyDescent="0.25"/>
    <row r="53340" customFormat="1" x14ac:dyDescent="0.25"/>
    <row r="53341" customFormat="1" x14ac:dyDescent="0.25"/>
    <row r="53342" customFormat="1" x14ac:dyDescent="0.25"/>
    <row r="53343" customFormat="1" x14ac:dyDescent="0.25"/>
    <row r="53344" customFormat="1" x14ac:dyDescent="0.25"/>
    <row r="53345" customFormat="1" x14ac:dyDescent="0.25"/>
    <row r="53346" customFormat="1" x14ac:dyDescent="0.25"/>
    <row r="53347" customFormat="1" x14ac:dyDescent="0.25"/>
    <row r="53348" customFormat="1" x14ac:dyDescent="0.25"/>
    <row r="53349" customFormat="1" x14ac:dyDescent="0.25"/>
    <row r="53350" customFormat="1" x14ac:dyDescent="0.25"/>
    <row r="53351" customFormat="1" x14ac:dyDescent="0.25"/>
    <row r="53352" customFormat="1" x14ac:dyDescent="0.25"/>
    <row r="53353" customFormat="1" x14ac:dyDescent="0.25"/>
    <row r="53354" customFormat="1" x14ac:dyDescent="0.25"/>
    <row r="53355" customFormat="1" x14ac:dyDescent="0.25"/>
    <row r="53356" customFormat="1" x14ac:dyDescent="0.25"/>
    <row r="53357" customFormat="1" x14ac:dyDescent="0.25"/>
    <row r="53358" customFormat="1" x14ac:dyDescent="0.25"/>
    <row r="53359" customFormat="1" x14ac:dyDescent="0.25"/>
    <row r="53360" customFormat="1" x14ac:dyDescent="0.25"/>
    <row r="53361" customFormat="1" x14ac:dyDescent="0.25"/>
    <row r="53362" customFormat="1" x14ac:dyDescent="0.25"/>
    <row r="53363" customFormat="1" x14ac:dyDescent="0.25"/>
    <row r="53364" customFormat="1" x14ac:dyDescent="0.25"/>
    <row r="53365" customFormat="1" x14ac:dyDescent="0.25"/>
    <row r="53366" customFormat="1" x14ac:dyDescent="0.25"/>
    <row r="53367" customFormat="1" x14ac:dyDescent="0.25"/>
    <row r="53368" customFormat="1" x14ac:dyDescent="0.25"/>
    <row r="53369" customFormat="1" x14ac:dyDescent="0.25"/>
    <row r="53370" customFormat="1" x14ac:dyDescent="0.25"/>
    <row r="53371" customFormat="1" x14ac:dyDescent="0.25"/>
    <row r="53372" customFormat="1" x14ac:dyDescent="0.25"/>
    <row r="53373" customFormat="1" x14ac:dyDescent="0.25"/>
    <row r="53374" customFormat="1" x14ac:dyDescent="0.25"/>
    <row r="53375" customFormat="1" x14ac:dyDescent="0.25"/>
    <row r="53376" customFormat="1" x14ac:dyDescent="0.25"/>
    <row r="53377" customFormat="1" x14ac:dyDescent="0.25"/>
    <row r="53378" customFormat="1" x14ac:dyDescent="0.25"/>
    <row r="53379" customFormat="1" x14ac:dyDescent="0.25"/>
    <row r="53380" customFormat="1" x14ac:dyDescent="0.25"/>
    <row r="53381" customFormat="1" x14ac:dyDescent="0.25"/>
    <row r="53382" customFormat="1" x14ac:dyDescent="0.25"/>
    <row r="53383" customFormat="1" x14ac:dyDescent="0.25"/>
    <row r="53384" customFormat="1" x14ac:dyDescent="0.25"/>
    <row r="53385" customFormat="1" x14ac:dyDescent="0.25"/>
    <row r="53386" customFormat="1" x14ac:dyDescent="0.25"/>
    <row r="53387" customFormat="1" x14ac:dyDescent="0.25"/>
    <row r="53388" customFormat="1" x14ac:dyDescent="0.25"/>
    <row r="53389" customFormat="1" x14ac:dyDescent="0.25"/>
    <row r="53390" customFormat="1" x14ac:dyDescent="0.25"/>
    <row r="53391" customFormat="1" x14ac:dyDescent="0.25"/>
    <row r="53392" customFormat="1" x14ac:dyDescent="0.25"/>
    <row r="53393" customFormat="1" x14ac:dyDescent="0.25"/>
    <row r="53394" customFormat="1" x14ac:dyDescent="0.25"/>
    <row r="53395" customFormat="1" x14ac:dyDescent="0.25"/>
    <row r="53396" customFormat="1" x14ac:dyDescent="0.25"/>
    <row r="53397" customFormat="1" x14ac:dyDescent="0.25"/>
    <row r="53398" customFormat="1" x14ac:dyDescent="0.25"/>
    <row r="53399" customFormat="1" x14ac:dyDescent="0.25"/>
    <row r="53400" customFormat="1" x14ac:dyDescent="0.25"/>
    <row r="53401" customFormat="1" x14ac:dyDescent="0.25"/>
    <row r="53402" customFormat="1" x14ac:dyDescent="0.25"/>
    <row r="53403" customFormat="1" x14ac:dyDescent="0.25"/>
    <row r="53404" customFormat="1" x14ac:dyDescent="0.25"/>
    <row r="53405" customFormat="1" x14ac:dyDescent="0.25"/>
    <row r="53406" customFormat="1" x14ac:dyDescent="0.25"/>
    <row r="53407" customFormat="1" x14ac:dyDescent="0.25"/>
    <row r="53408" customFormat="1" x14ac:dyDescent="0.25"/>
    <row r="53409" customFormat="1" x14ac:dyDescent="0.25"/>
    <row r="53410" customFormat="1" x14ac:dyDescent="0.25"/>
    <row r="53411" customFormat="1" x14ac:dyDescent="0.25"/>
    <row r="53412" customFormat="1" x14ac:dyDescent="0.25"/>
    <row r="53413" customFormat="1" x14ac:dyDescent="0.25"/>
    <row r="53414" customFormat="1" x14ac:dyDescent="0.25"/>
    <row r="53415" customFormat="1" x14ac:dyDescent="0.25"/>
    <row r="53416" customFormat="1" x14ac:dyDescent="0.25"/>
    <row r="53417" customFormat="1" x14ac:dyDescent="0.25"/>
    <row r="53418" customFormat="1" x14ac:dyDescent="0.25"/>
    <row r="53419" customFormat="1" x14ac:dyDescent="0.25"/>
    <row r="53420" customFormat="1" x14ac:dyDescent="0.25"/>
    <row r="53421" customFormat="1" x14ac:dyDescent="0.25"/>
    <row r="53422" customFormat="1" x14ac:dyDescent="0.25"/>
    <row r="53423" customFormat="1" x14ac:dyDescent="0.25"/>
    <row r="53424" customFormat="1" x14ac:dyDescent="0.25"/>
    <row r="53425" customFormat="1" x14ac:dyDescent="0.25"/>
    <row r="53426" customFormat="1" x14ac:dyDescent="0.25"/>
    <row r="53427" customFormat="1" x14ac:dyDescent="0.25"/>
    <row r="53428" customFormat="1" x14ac:dyDescent="0.25"/>
    <row r="53429" customFormat="1" x14ac:dyDescent="0.25"/>
    <row r="53430" customFormat="1" x14ac:dyDescent="0.25"/>
    <row r="53431" customFormat="1" x14ac:dyDescent="0.25"/>
    <row r="53432" customFormat="1" x14ac:dyDescent="0.25"/>
    <row r="53433" customFormat="1" x14ac:dyDescent="0.25"/>
    <row r="53434" customFormat="1" x14ac:dyDescent="0.25"/>
    <row r="53435" customFormat="1" x14ac:dyDescent="0.25"/>
    <row r="53436" customFormat="1" x14ac:dyDescent="0.25"/>
    <row r="53437" customFormat="1" x14ac:dyDescent="0.25"/>
    <row r="53438" customFormat="1" x14ac:dyDescent="0.25"/>
    <row r="53439" customFormat="1" x14ac:dyDescent="0.25"/>
    <row r="53440" customFormat="1" x14ac:dyDescent="0.25"/>
    <row r="53441" customFormat="1" x14ac:dyDescent="0.25"/>
    <row r="53442" customFormat="1" x14ac:dyDescent="0.25"/>
    <row r="53443" customFormat="1" x14ac:dyDescent="0.25"/>
    <row r="53444" customFormat="1" x14ac:dyDescent="0.25"/>
    <row r="53445" customFormat="1" x14ac:dyDescent="0.25"/>
    <row r="53446" customFormat="1" x14ac:dyDescent="0.25"/>
    <row r="53447" customFormat="1" x14ac:dyDescent="0.25"/>
    <row r="53448" customFormat="1" x14ac:dyDescent="0.25"/>
    <row r="53449" customFormat="1" x14ac:dyDescent="0.25"/>
    <row r="53450" customFormat="1" x14ac:dyDescent="0.25"/>
    <row r="53451" customFormat="1" x14ac:dyDescent="0.25"/>
    <row r="53452" customFormat="1" x14ac:dyDescent="0.25"/>
    <row r="53453" customFormat="1" x14ac:dyDescent="0.25"/>
    <row r="53454" customFormat="1" x14ac:dyDescent="0.25"/>
    <row r="53455" customFormat="1" x14ac:dyDescent="0.25"/>
    <row r="53456" customFormat="1" x14ac:dyDescent="0.25"/>
    <row r="53457" customFormat="1" x14ac:dyDescent="0.25"/>
    <row r="53458" customFormat="1" x14ac:dyDescent="0.25"/>
    <row r="53459" customFormat="1" x14ac:dyDescent="0.25"/>
    <row r="53460" customFormat="1" x14ac:dyDescent="0.25"/>
    <row r="53461" customFormat="1" x14ac:dyDescent="0.25"/>
    <row r="53462" customFormat="1" x14ac:dyDescent="0.25"/>
    <row r="53463" customFormat="1" x14ac:dyDescent="0.25"/>
    <row r="53464" customFormat="1" x14ac:dyDescent="0.25"/>
    <row r="53465" customFormat="1" x14ac:dyDescent="0.25"/>
    <row r="53466" customFormat="1" x14ac:dyDescent="0.25"/>
    <row r="53467" customFormat="1" x14ac:dyDescent="0.25"/>
    <row r="53468" customFormat="1" x14ac:dyDescent="0.25"/>
    <row r="53469" customFormat="1" x14ac:dyDescent="0.25"/>
    <row r="53470" customFormat="1" x14ac:dyDescent="0.25"/>
    <row r="53471" customFormat="1" x14ac:dyDescent="0.25"/>
    <row r="53472" customFormat="1" x14ac:dyDescent="0.25"/>
    <row r="53473" customFormat="1" x14ac:dyDescent="0.25"/>
    <row r="53474" customFormat="1" x14ac:dyDescent="0.25"/>
    <row r="53475" customFormat="1" x14ac:dyDescent="0.25"/>
    <row r="53476" customFormat="1" x14ac:dyDescent="0.25"/>
    <row r="53477" customFormat="1" x14ac:dyDescent="0.25"/>
    <row r="53478" customFormat="1" x14ac:dyDescent="0.25"/>
    <row r="53479" customFormat="1" x14ac:dyDescent="0.25"/>
    <row r="53480" customFormat="1" x14ac:dyDescent="0.25"/>
    <row r="53481" customFormat="1" x14ac:dyDescent="0.25"/>
    <row r="53482" customFormat="1" x14ac:dyDescent="0.25"/>
    <row r="53483" customFormat="1" x14ac:dyDescent="0.25"/>
    <row r="53484" customFormat="1" x14ac:dyDescent="0.25"/>
    <row r="53485" customFormat="1" x14ac:dyDescent="0.25"/>
    <row r="53486" customFormat="1" x14ac:dyDescent="0.25"/>
    <row r="53487" customFormat="1" x14ac:dyDescent="0.25"/>
    <row r="53488" customFormat="1" x14ac:dyDescent="0.25"/>
    <row r="53489" customFormat="1" x14ac:dyDescent="0.25"/>
    <row r="53490" customFormat="1" x14ac:dyDescent="0.25"/>
    <row r="53491" customFormat="1" x14ac:dyDescent="0.25"/>
    <row r="53492" customFormat="1" x14ac:dyDescent="0.25"/>
    <row r="53493" customFormat="1" x14ac:dyDescent="0.25"/>
    <row r="53494" customFormat="1" x14ac:dyDescent="0.25"/>
    <row r="53495" customFormat="1" x14ac:dyDescent="0.25"/>
    <row r="53496" customFormat="1" x14ac:dyDescent="0.25"/>
    <row r="53497" customFormat="1" x14ac:dyDescent="0.25"/>
    <row r="53498" customFormat="1" x14ac:dyDescent="0.25"/>
    <row r="53499" customFormat="1" x14ac:dyDescent="0.25"/>
    <row r="53500" customFormat="1" x14ac:dyDescent="0.25"/>
    <row r="53501" customFormat="1" x14ac:dyDescent="0.25"/>
    <row r="53502" customFormat="1" x14ac:dyDescent="0.25"/>
    <row r="53503" customFormat="1" x14ac:dyDescent="0.25"/>
    <row r="53504" customFormat="1" x14ac:dyDescent="0.25"/>
    <row r="53505" customFormat="1" x14ac:dyDescent="0.25"/>
    <row r="53506" customFormat="1" x14ac:dyDescent="0.25"/>
    <row r="53507" customFormat="1" x14ac:dyDescent="0.25"/>
    <row r="53508" customFormat="1" x14ac:dyDescent="0.25"/>
    <row r="53509" customFormat="1" x14ac:dyDescent="0.25"/>
    <row r="53510" customFormat="1" x14ac:dyDescent="0.25"/>
    <row r="53511" customFormat="1" x14ac:dyDescent="0.25"/>
    <row r="53512" customFormat="1" x14ac:dyDescent="0.25"/>
    <row r="53513" customFormat="1" x14ac:dyDescent="0.25"/>
    <row r="53514" customFormat="1" x14ac:dyDescent="0.25"/>
    <row r="53515" customFormat="1" x14ac:dyDescent="0.25"/>
    <row r="53516" customFormat="1" x14ac:dyDescent="0.25"/>
    <row r="53517" customFormat="1" x14ac:dyDescent="0.25"/>
    <row r="53518" customFormat="1" x14ac:dyDescent="0.25"/>
    <row r="53519" customFormat="1" x14ac:dyDescent="0.25"/>
    <row r="53520" customFormat="1" x14ac:dyDescent="0.25"/>
    <row r="53521" customFormat="1" x14ac:dyDescent="0.25"/>
    <row r="53522" customFormat="1" x14ac:dyDescent="0.25"/>
    <row r="53523" customFormat="1" x14ac:dyDescent="0.25"/>
    <row r="53524" customFormat="1" x14ac:dyDescent="0.25"/>
    <row r="53525" customFormat="1" x14ac:dyDescent="0.25"/>
    <row r="53526" customFormat="1" x14ac:dyDescent="0.25"/>
    <row r="53527" customFormat="1" x14ac:dyDescent="0.25"/>
    <row r="53528" customFormat="1" x14ac:dyDescent="0.25"/>
    <row r="53529" customFormat="1" x14ac:dyDescent="0.25"/>
    <row r="53530" customFormat="1" x14ac:dyDescent="0.25"/>
    <row r="53531" customFormat="1" x14ac:dyDescent="0.25"/>
    <row r="53532" customFormat="1" x14ac:dyDescent="0.25"/>
    <row r="53533" customFormat="1" x14ac:dyDescent="0.25"/>
    <row r="53534" customFormat="1" x14ac:dyDescent="0.25"/>
    <row r="53535" customFormat="1" x14ac:dyDescent="0.25"/>
    <row r="53536" customFormat="1" x14ac:dyDescent="0.25"/>
    <row r="53537" customFormat="1" x14ac:dyDescent="0.25"/>
    <row r="53538" customFormat="1" x14ac:dyDescent="0.25"/>
    <row r="53539" customFormat="1" x14ac:dyDescent="0.25"/>
    <row r="53540" customFormat="1" x14ac:dyDescent="0.25"/>
    <row r="53541" customFormat="1" x14ac:dyDescent="0.25"/>
    <row r="53542" customFormat="1" x14ac:dyDescent="0.25"/>
    <row r="53543" customFormat="1" x14ac:dyDescent="0.25"/>
    <row r="53544" customFormat="1" x14ac:dyDescent="0.25"/>
    <row r="53545" customFormat="1" x14ac:dyDescent="0.25"/>
    <row r="53546" customFormat="1" x14ac:dyDescent="0.25"/>
    <row r="53547" customFormat="1" x14ac:dyDescent="0.25"/>
    <row r="53548" customFormat="1" x14ac:dyDescent="0.25"/>
    <row r="53549" customFormat="1" x14ac:dyDescent="0.25"/>
    <row r="53550" customFormat="1" x14ac:dyDescent="0.25"/>
    <row r="53551" customFormat="1" x14ac:dyDescent="0.25"/>
    <row r="53552" customFormat="1" x14ac:dyDescent="0.25"/>
    <row r="53553" customFormat="1" x14ac:dyDescent="0.25"/>
    <row r="53554" customFormat="1" x14ac:dyDescent="0.25"/>
    <row r="53555" customFormat="1" x14ac:dyDescent="0.25"/>
    <row r="53556" customFormat="1" x14ac:dyDescent="0.25"/>
    <row r="53557" customFormat="1" x14ac:dyDescent="0.25"/>
    <row r="53558" customFormat="1" x14ac:dyDescent="0.25"/>
    <row r="53559" customFormat="1" x14ac:dyDescent="0.25"/>
    <row r="53560" customFormat="1" x14ac:dyDescent="0.25"/>
    <row r="53561" customFormat="1" x14ac:dyDescent="0.25"/>
    <row r="53562" customFormat="1" x14ac:dyDescent="0.25"/>
    <row r="53563" customFormat="1" x14ac:dyDescent="0.25"/>
    <row r="53564" customFormat="1" x14ac:dyDescent="0.25"/>
    <row r="53565" customFormat="1" x14ac:dyDescent="0.25"/>
    <row r="53566" customFormat="1" x14ac:dyDescent="0.25"/>
    <row r="53567" customFormat="1" x14ac:dyDescent="0.25"/>
    <row r="53568" customFormat="1" x14ac:dyDescent="0.25"/>
    <row r="53569" customFormat="1" x14ac:dyDescent="0.25"/>
    <row r="53570" customFormat="1" x14ac:dyDescent="0.25"/>
    <row r="53571" customFormat="1" x14ac:dyDescent="0.25"/>
    <row r="53572" customFormat="1" x14ac:dyDescent="0.25"/>
    <row r="53573" customFormat="1" x14ac:dyDescent="0.25"/>
    <row r="53574" customFormat="1" x14ac:dyDescent="0.25"/>
    <row r="53575" customFormat="1" x14ac:dyDescent="0.25"/>
    <row r="53576" customFormat="1" x14ac:dyDescent="0.25"/>
    <row r="53577" customFormat="1" x14ac:dyDescent="0.25"/>
    <row r="53578" customFormat="1" x14ac:dyDescent="0.25"/>
    <row r="53579" customFormat="1" x14ac:dyDescent="0.25"/>
    <row r="53580" customFormat="1" x14ac:dyDescent="0.25"/>
    <row r="53581" customFormat="1" x14ac:dyDescent="0.25"/>
    <row r="53582" customFormat="1" x14ac:dyDescent="0.25"/>
    <row r="53583" customFormat="1" x14ac:dyDescent="0.25"/>
    <row r="53584" customFormat="1" x14ac:dyDescent="0.25"/>
    <row r="53585" customFormat="1" x14ac:dyDescent="0.25"/>
    <row r="53586" customFormat="1" x14ac:dyDescent="0.25"/>
    <row r="53587" customFormat="1" x14ac:dyDescent="0.25"/>
    <row r="53588" customFormat="1" x14ac:dyDescent="0.25"/>
    <row r="53589" customFormat="1" x14ac:dyDescent="0.25"/>
    <row r="53590" customFormat="1" x14ac:dyDescent="0.25"/>
    <row r="53591" customFormat="1" x14ac:dyDescent="0.25"/>
    <row r="53592" customFormat="1" x14ac:dyDescent="0.25"/>
    <row r="53593" customFormat="1" x14ac:dyDescent="0.25"/>
    <row r="53594" customFormat="1" x14ac:dyDescent="0.25"/>
    <row r="53595" customFormat="1" x14ac:dyDescent="0.25"/>
    <row r="53596" customFormat="1" x14ac:dyDescent="0.25"/>
    <row r="53597" customFormat="1" x14ac:dyDescent="0.25"/>
    <row r="53598" customFormat="1" x14ac:dyDescent="0.25"/>
    <row r="53599" customFormat="1" x14ac:dyDescent="0.25"/>
    <row r="53600" customFormat="1" x14ac:dyDescent="0.25"/>
    <row r="53601" customFormat="1" x14ac:dyDescent="0.25"/>
    <row r="53602" customFormat="1" x14ac:dyDescent="0.25"/>
    <row r="53603" customFormat="1" x14ac:dyDescent="0.25"/>
    <row r="53604" customFormat="1" x14ac:dyDescent="0.25"/>
    <row r="53605" customFormat="1" x14ac:dyDescent="0.25"/>
    <row r="53606" customFormat="1" x14ac:dyDescent="0.25"/>
    <row r="53607" customFormat="1" x14ac:dyDescent="0.25"/>
    <row r="53608" customFormat="1" x14ac:dyDescent="0.25"/>
    <row r="53609" customFormat="1" x14ac:dyDescent="0.25"/>
    <row r="53610" customFormat="1" x14ac:dyDescent="0.25"/>
    <row r="53611" customFormat="1" x14ac:dyDescent="0.25"/>
    <row r="53612" customFormat="1" x14ac:dyDescent="0.25"/>
    <row r="53613" customFormat="1" x14ac:dyDescent="0.25"/>
    <row r="53614" customFormat="1" x14ac:dyDescent="0.25"/>
    <row r="53615" customFormat="1" x14ac:dyDescent="0.25"/>
    <row r="53616" customFormat="1" x14ac:dyDescent="0.25"/>
    <row r="53617" customFormat="1" x14ac:dyDescent="0.25"/>
    <row r="53618" customFormat="1" x14ac:dyDescent="0.25"/>
    <row r="53619" customFormat="1" x14ac:dyDescent="0.25"/>
    <row r="53620" customFormat="1" x14ac:dyDescent="0.25"/>
    <row r="53621" customFormat="1" x14ac:dyDescent="0.25"/>
    <row r="53622" customFormat="1" x14ac:dyDescent="0.25"/>
    <row r="53623" customFormat="1" x14ac:dyDescent="0.25"/>
    <row r="53624" customFormat="1" x14ac:dyDescent="0.25"/>
    <row r="53625" customFormat="1" x14ac:dyDescent="0.25"/>
    <row r="53626" customFormat="1" x14ac:dyDescent="0.25"/>
    <row r="53627" customFormat="1" x14ac:dyDescent="0.25"/>
    <row r="53628" customFormat="1" x14ac:dyDescent="0.25"/>
    <row r="53629" customFormat="1" x14ac:dyDescent="0.25"/>
    <row r="53630" customFormat="1" x14ac:dyDescent="0.25"/>
    <row r="53631" customFormat="1" x14ac:dyDescent="0.25"/>
    <row r="53632" customFormat="1" x14ac:dyDescent="0.25"/>
    <row r="53633" customFormat="1" x14ac:dyDescent="0.25"/>
    <row r="53634" customFormat="1" x14ac:dyDescent="0.25"/>
    <row r="53635" customFormat="1" x14ac:dyDescent="0.25"/>
    <row r="53636" customFormat="1" x14ac:dyDescent="0.25"/>
    <row r="53637" customFormat="1" x14ac:dyDescent="0.25"/>
    <row r="53638" customFormat="1" x14ac:dyDescent="0.25"/>
    <row r="53639" customFormat="1" x14ac:dyDescent="0.25"/>
    <row r="53640" customFormat="1" x14ac:dyDescent="0.25"/>
    <row r="53641" customFormat="1" x14ac:dyDescent="0.25"/>
    <row r="53642" customFormat="1" x14ac:dyDescent="0.25"/>
    <row r="53643" customFormat="1" x14ac:dyDescent="0.25"/>
    <row r="53644" customFormat="1" x14ac:dyDescent="0.25"/>
    <row r="53645" customFormat="1" x14ac:dyDescent="0.25"/>
    <row r="53646" customFormat="1" x14ac:dyDescent="0.25"/>
    <row r="53647" customFormat="1" x14ac:dyDescent="0.25"/>
    <row r="53648" customFormat="1" x14ac:dyDescent="0.25"/>
    <row r="53649" customFormat="1" x14ac:dyDescent="0.25"/>
    <row r="53650" customFormat="1" x14ac:dyDescent="0.25"/>
    <row r="53651" customFormat="1" x14ac:dyDescent="0.25"/>
    <row r="53652" customFormat="1" x14ac:dyDescent="0.25"/>
    <row r="53653" customFormat="1" x14ac:dyDescent="0.25"/>
    <row r="53654" customFormat="1" x14ac:dyDescent="0.25"/>
    <row r="53655" customFormat="1" x14ac:dyDescent="0.25"/>
    <row r="53656" customFormat="1" x14ac:dyDescent="0.25"/>
    <row r="53657" customFormat="1" x14ac:dyDescent="0.25"/>
    <row r="53658" customFormat="1" x14ac:dyDescent="0.25"/>
    <row r="53659" customFormat="1" x14ac:dyDescent="0.25"/>
    <row r="53660" customFormat="1" x14ac:dyDescent="0.25"/>
    <row r="53661" customFormat="1" x14ac:dyDescent="0.25"/>
    <row r="53662" customFormat="1" x14ac:dyDescent="0.25"/>
    <row r="53663" customFormat="1" x14ac:dyDescent="0.25"/>
    <row r="53664" customFormat="1" x14ac:dyDescent="0.25"/>
    <row r="53665" customFormat="1" x14ac:dyDescent="0.25"/>
    <row r="53666" customFormat="1" x14ac:dyDescent="0.25"/>
    <row r="53667" customFormat="1" x14ac:dyDescent="0.25"/>
    <row r="53668" customFormat="1" x14ac:dyDescent="0.25"/>
    <row r="53669" customFormat="1" x14ac:dyDescent="0.25"/>
    <row r="53670" customFormat="1" x14ac:dyDescent="0.25"/>
    <row r="53671" customFormat="1" x14ac:dyDescent="0.25"/>
    <row r="53672" customFormat="1" x14ac:dyDescent="0.25"/>
    <row r="53673" customFormat="1" x14ac:dyDescent="0.25"/>
    <row r="53674" customFormat="1" x14ac:dyDescent="0.25"/>
    <row r="53675" customFormat="1" x14ac:dyDescent="0.25"/>
    <row r="53676" customFormat="1" x14ac:dyDescent="0.25"/>
    <row r="53677" customFormat="1" x14ac:dyDescent="0.25"/>
    <row r="53678" customFormat="1" x14ac:dyDescent="0.25"/>
    <row r="53679" customFormat="1" x14ac:dyDescent="0.25"/>
    <row r="53680" customFormat="1" x14ac:dyDescent="0.25"/>
    <row r="53681" customFormat="1" x14ac:dyDescent="0.25"/>
    <row r="53682" customFormat="1" x14ac:dyDescent="0.25"/>
    <row r="53683" customFormat="1" x14ac:dyDescent="0.25"/>
    <row r="53684" customFormat="1" x14ac:dyDescent="0.25"/>
    <row r="53685" customFormat="1" x14ac:dyDescent="0.25"/>
    <row r="53686" customFormat="1" x14ac:dyDescent="0.25"/>
    <row r="53687" customFormat="1" x14ac:dyDescent="0.25"/>
    <row r="53688" customFormat="1" x14ac:dyDescent="0.25"/>
    <row r="53689" customFormat="1" x14ac:dyDescent="0.25"/>
    <row r="53690" customFormat="1" x14ac:dyDescent="0.25"/>
    <row r="53691" customFormat="1" x14ac:dyDescent="0.25"/>
    <row r="53692" customFormat="1" x14ac:dyDescent="0.25"/>
    <row r="53693" customFormat="1" x14ac:dyDescent="0.25"/>
    <row r="53694" customFormat="1" x14ac:dyDescent="0.25"/>
    <row r="53695" customFormat="1" x14ac:dyDescent="0.25"/>
    <row r="53696" customFormat="1" x14ac:dyDescent="0.25"/>
    <row r="53697" customFormat="1" x14ac:dyDescent="0.25"/>
    <row r="53698" customFormat="1" x14ac:dyDescent="0.25"/>
    <row r="53699" customFormat="1" x14ac:dyDescent="0.25"/>
    <row r="53700" customFormat="1" x14ac:dyDescent="0.25"/>
    <row r="53701" customFormat="1" x14ac:dyDescent="0.25"/>
    <row r="53702" customFormat="1" x14ac:dyDescent="0.25"/>
    <row r="53703" customFormat="1" x14ac:dyDescent="0.25"/>
    <row r="53704" customFormat="1" x14ac:dyDescent="0.25"/>
    <row r="53705" customFormat="1" x14ac:dyDescent="0.25"/>
    <row r="53706" customFormat="1" x14ac:dyDescent="0.25"/>
    <row r="53707" customFormat="1" x14ac:dyDescent="0.25"/>
    <row r="53708" customFormat="1" x14ac:dyDescent="0.25"/>
    <row r="53709" customFormat="1" x14ac:dyDescent="0.25"/>
    <row r="53710" customFormat="1" x14ac:dyDescent="0.25"/>
    <row r="53711" customFormat="1" x14ac:dyDescent="0.25"/>
    <row r="53712" customFormat="1" x14ac:dyDescent="0.25"/>
    <row r="53713" customFormat="1" x14ac:dyDescent="0.25"/>
    <row r="53714" customFormat="1" x14ac:dyDescent="0.25"/>
    <row r="53715" customFormat="1" x14ac:dyDescent="0.25"/>
    <row r="53716" customFormat="1" x14ac:dyDescent="0.25"/>
    <row r="53717" customFormat="1" x14ac:dyDescent="0.25"/>
    <row r="53718" customFormat="1" x14ac:dyDescent="0.25"/>
    <row r="53719" customFormat="1" x14ac:dyDescent="0.25"/>
    <row r="53720" customFormat="1" x14ac:dyDescent="0.25"/>
    <row r="53721" customFormat="1" x14ac:dyDescent="0.25"/>
    <row r="53722" customFormat="1" x14ac:dyDescent="0.25"/>
    <row r="53723" customFormat="1" x14ac:dyDescent="0.25"/>
    <row r="53724" customFormat="1" x14ac:dyDescent="0.25"/>
    <row r="53725" customFormat="1" x14ac:dyDescent="0.25"/>
    <row r="53726" customFormat="1" x14ac:dyDescent="0.25"/>
    <row r="53727" customFormat="1" x14ac:dyDescent="0.25"/>
    <row r="53728" customFormat="1" x14ac:dyDescent="0.25"/>
    <row r="53729" customFormat="1" x14ac:dyDescent="0.25"/>
    <row r="53730" customFormat="1" x14ac:dyDescent="0.25"/>
    <row r="53731" customFormat="1" x14ac:dyDescent="0.25"/>
    <row r="53732" customFormat="1" x14ac:dyDescent="0.25"/>
    <row r="53733" customFormat="1" x14ac:dyDescent="0.25"/>
    <row r="53734" customFormat="1" x14ac:dyDescent="0.25"/>
    <row r="53735" customFormat="1" x14ac:dyDescent="0.25"/>
    <row r="53736" customFormat="1" x14ac:dyDescent="0.25"/>
    <row r="53737" customFormat="1" x14ac:dyDescent="0.25"/>
    <row r="53738" customFormat="1" x14ac:dyDescent="0.25"/>
    <row r="53739" customFormat="1" x14ac:dyDescent="0.25"/>
    <row r="53740" customFormat="1" x14ac:dyDescent="0.25"/>
    <row r="53741" customFormat="1" x14ac:dyDescent="0.25"/>
    <row r="53742" customFormat="1" x14ac:dyDescent="0.25"/>
    <row r="53743" customFormat="1" x14ac:dyDescent="0.25"/>
    <row r="53744" customFormat="1" x14ac:dyDescent="0.25"/>
    <row r="53745" customFormat="1" x14ac:dyDescent="0.25"/>
    <row r="53746" customFormat="1" x14ac:dyDescent="0.25"/>
    <row r="53747" customFormat="1" x14ac:dyDescent="0.25"/>
    <row r="53748" customFormat="1" x14ac:dyDescent="0.25"/>
    <row r="53749" customFormat="1" x14ac:dyDescent="0.25"/>
    <row r="53750" customFormat="1" x14ac:dyDescent="0.25"/>
    <row r="53751" customFormat="1" x14ac:dyDescent="0.25"/>
    <row r="53752" customFormat="1" x14ac:dyDescent="0.25"/>
    <row r="53753" customFormat="1" x14ac:dyDescent="0.25"/>
    <row r="53754" customFormat="1" x14ac:dyDescent="0.25"/>
    <row r="53755" customFormat="1" x14ac:dyDescent="0.25"/>
    <row r="53756" customFormat="1" x14ac:dyDescent="0.25"/>
    <row r="53757" customFormat="1" x14ac:dyDescent="0.25"/>
    <row r="53758" customFormat="1" x14ac:dyDescent="0.25"/>
    <row r="53759" customFormat="1" x14ac:dyDescent="0.25"/>
    <row r="53760" customFormat="1" x14ac:dyDescent="0.25"/>
    <row r="53761" customFormat="1" x14ac:dyDescent="0.25"/>
    <row r="53762" customFormat="1" x14ac:dyDescent="0.25"/>
    <row r="53763" customFormat="1" x14ac:dyDescent="0.25"/>
    <row r="53764" customFormat="1" x14ac:dyDescent="0.25"/>
    <row r="53765" customFormat="1" x14ac:dyDescent="0.25"/>
    <row r="53766" customFormat="1" x14ac:dyDescent="0.25"/>
    <row r="53767" customFormat="1" x14ac:dyDescent="0.25"/>
    <row r="53768" customFormat="1" x14ac:dyDescent="0.25"/>
    <row r="53769" customFormat="1" x14ac:dyDescent="0.25"/>
    <row r="53770" customFormat="1" x14ac:dyDescent="0.25"/>
    <row r="53771" customFormat="1" x14ac:dyDescent="0.25"/>
    <row r="53772" customFormat="1" x14ac:dyDescent="0.25"/>
    <row r="53773" customFormat="1" x14ac:dyDescent="0.25"/>
    <row r="53774" customFormat="1" x14ac:dyDescent="0.25"/>
    <row r="53775" customFormat="1" x14ac:dyDescent="0.25"/>
    <row r="53776" customFormat="1" x14ac:dyDescent="0.25"/>
    <row r="53777" customFormat="1" x14ac:dyDescent="0.25"/>
    <row r="53778" customFormat="1" x14ac:dyDescent="0.25"/>
    <row r="53779" customFormat="1" x14ac:dyDescent="0.25"/>
    <row r="53780" customFormat="1" x14ac:dyDescent="0.25"/>
    <row r="53781" customFormat="1" x14ac:dyDescent="0.25"/>
    <row r="53782" customFormat="1" x14ac:dyDescent="0.25"/>
    <row r="53783" customFormat="1" x14ac:dyDescent="0.25"/>
    <row r="53784" customFormat="1" x14ac:dyDescent="0.25"/>
    <row r="53785" customFormat="1" x14ac:dyDescent="0.25"/>
    <row r="53786" customFormat="1" x14ac:dyDescent="0.25"/>
    <row r="53787" customFormat="1" x14ac:dyDescent="0.25"/>
    <row r="53788" customFormat="1" x14ac:dyDescent="0.25"/>
    <row r="53789" customFormat="1" x14ac:dyDescent="0.25"/>
    <row r="53790" customFormat="1" x14ac:dyDescent="0.25"/>
    <row r="53791" customFormat="1" x14ac:dyDescent="0.25"/>
    <row r="53792" customFormat="1" x14ac:dyDescent="0.25"/>
    <row r="53793" customFormat="1" x14ac:dyDescent="0.25"/>
    <row r="53794" customFormat="1" x14ac:dyDescent="0.25"/>
    <row r="53795" customFormat="1" x14ac:dyDescent="0.25"/>
    <row r="53796" customFormat="1" x14ac:dyDescent="0.25"/>
    <row r="53797" customFormat="1" x14ac:dyDescent="0.25"/>
    <row r="53798" customFormat="1" x14ac:dyDescent="0.25"/>
    <row r="53799" customFormat="1" x14ac:dyDescent="0.25"/>
    <row r="53800" customFormat="1" x14ac:dyDescent="0.25"/>
    <row r="53801" customFormat="1" x14ac:dyDescent="0.25"/>
    <row r="53802" customFormat="1" x14ac:dyDescent="0.25"/>
    <row r="53803" customFormat="1" x14ac:dyDescent="0.25"/>
    <row r="53804" customFormat="1" x14ac:dyDescent="0.25"/>
    <row r="53805" customFormat="1" x14ac:dyDescent="0.25"/>
    <row r="53806" customFormat="1" x14ac:dyDescent="0.25"/>
    <row r="53807" customFormat="1" x14ac:dyDescent="0.25"/>
    <row r="53808" customFormat="1" x14ac:dyDescent="0.25"/>
    <row r="53809" customFormat="1" x14ac:dyDescent="0.25"/>
    <row r="53810" customFormat="1" x14ac:dyDescent="0.25"/>
    <row r="53811" customFormat="1" x14ac:dyDescent="0.25"/>
    <row r="53812" customFormat="1" x14ac:dyDescent="0.25"/>
    <row r="53813" customFormat="1" x14ac:dyDescent="0.25"/>
    <row r="53814" customFormat="1" x14ac:dyDescent="0.25"/>
    <row r="53815" customFormat="1" x14ac:dyDescent="0.25"/>
    <row r="53816" customFormat="1" x14ac:dyDescent="0.25"/>
    <row r="53817" customFormat="1" x14ac:dyDescent="0.25"/>
    <row r="53818" customFormat="1" x14ac:dyDescent="0.25"/>
    <row r="53819" customFormat="1" x14ac:dyDescent="0.25"/>
    <row r="53820" customFormat="1" x14ac:dyDescent="0.25"/>
    <row r="53821" customFormat="1" x14ac:dyDescent="0.25"/>
    <row r="53822" customFormat="1" x14ac:dyDescent="0.25"/>
    <row r="53823" customFormat="1" x14ac:dyDescent="0.25"/>
    <row r="53824" customFormat="1" x14ac:dyDescent="0.25"/>
    <row r="53825" customFormat="1" x14ac:dyDescent="0.25"/>
    <row r="53826" customFormat="1" x14ac:dyDescent="0.25"/>
    <row r="53827" customFormat="1" x14ac:dyDescent="0.25"/>
    <row r="53828" customFormat="1" x14ac:dyDescent="0.25"/>
    <row r="53829" customFormat="1" x14ac:dyDescent="0.25"/>
    <row r="53830" customFormat="1" x14ac:dyDescent="0.25"/>
    <row r="53831" customFormat="1" x14ac:dyDescent="0.25"/>
    <row r="53832" customFormat="1" x14ac:dyDescent="0.25"/>
    <row r="53833" customFormat="1" x14ac:dyDescent="0.25"/>
    <row r="53834" customFormat="1" x14ac:dyDescent="0.25"/>
    <row r="53835" customFormat="1" x14ac:dyDescent="0.25"/>
    <row r="53836" customFormat="1" x14ac:dyDescent="0.25"/>
    <row r="53837" customFormat="1" x14ac:dyDescent="0.25"/>
    <row r="53838" customFormat="1" x14ac:dyDescent="0.25"/>
    <row r="53839" customFormat="1" x14ac:dyDescent="0.25"/>
    <row r="53840" customFormat="1" x14ac:dyDescent="0.25"/>
    <row r="53841" customFormat="1" x14ac:dyDescent="0.25"/>
    <row r="53842" customFormat="1" x14ac:dyDescent="0.25"/>
    <row r="53843" customFormat="1" x14ac:dyDescent="0.25"/>
    <row r="53844" customFormat="1" x14ac:dyDescent="0.25"/>
    <row r="53845" customFormat="1" x14ac:dyDescent="0.25"/>
    <row r="53846" customFormat="1" x14ac:dyDescent="0.25"/>
    <row r="53847" customFormat="1" x14ac:dyDescent="0.25"/>
    <row r="53848" customFormat="1" x14ac:dyDescent="0.25"/>
    <row r="53849" customFormat="1" x14ac:dyDescent="0.25"/>
    <row r="53850" customFormat="1" x14ac:dyDescent="0.25"/>
    <row r="53851" customFormat="1" x14ac:dyDescent="0.25"/>
    <row r="53852" customFormat="1" x14ac:dyDescent="0.25"/>
    <row r="53853" customFormat="1" x14ac:dyDescent="0.25"/>
    <row r="53854" customFormat="1" x14ac:dyDescent="0.25"/>
    <row r="53855" customFormat="1" x14ac:dyDescent="0.25"/>
    <row r="53856" customFormat="1" x14ac:dyDescent="0.25"/>
    <row r="53857" customFormat="1" x14ac:dyDescent="0.25"/>
    <row r="53858" customFormat="1" x14ac:dyDescent="0.25"/>
    <row r="53859" customFormat="1" x14ac:dyDescent="0.25"/>
    <row r="53860" customFormat="1" x14ac:dyDescent="0.25"/>
    <row r="53861" customFormat="1" x14ac:dyDescent="0.25"/>
    <row r="53862" customFormat="1" x14ac:dyDescent="0.25"/>
    <row r="53863" customFormat="1" x14ac:dyDescent="0.25"/>
    <row r="53864" customFormat="1" x14ac:dyDescent="0.25"/>
    <row r="53865" customFormat="1" x14ac:dyDescent="0.25"/>
    <row r="53866" customFormat="1" x14ac:dyDescent="0.25"/>
    <row r="53867" customFormat="1" x14ac:dyDescent="0.25"/>
    <row r="53868" customFormat="1" x14ac:dyDescent="0.25"/>
    <row r="53869" customFormat="1" x14ac:dyDescent="0.25"/>
    <row r="53870" customFormat="1" x14ac:dyDescent="0.25"/>
    <row r="53871" customFormat="1" x14ac:dyDescent="0.25"/>
    <row r="53872" customFormat="1" x14ac:dyDescent="0.25"/>
    <row r="53873" customFormat="1" x14ac:dyDescent="0.25"/>
    <row r="53874" customFormat="1" x14ac:dyDescent="0.25"/>
    <row r="53875" customFormat="1" x14ac:dyDescent="0.25"/>
    <row r="53876" customFormat="1" x14ac:dyDescent="0.25"/>
    <row r="53877" customFormat="1" x14ac:dyDescent="0.25"/>
    <row r="53878" customFormat="1" x14ac:dyDescent="0.25"/>
    <row r="53879" customFormat="1" x14ac:dyDescent="0.25"/>
    <row r="53880" customFormat="1" x14ac:dyDescent="0.25"/>
    <row r="53881" customFormat="1" x14ac:dyDescent="0.25"/>
    <row r="53882" customFormat="1" x14ac:dyDescent="0.25"/>
    <row r="53883" customFormat="1" x14ac:dyDescent="0.25"/>
    <row r="53884" customFormat="1" x14ac:dyDescent="0.25"/>
    <row r="53885" customFormat="1" x14ac:dyDescent="0.25"/>
    <row r="53886" customFormat="1" x14ac:dyDescent="0.25"/>
    <row r="53887" customFormat="1" x14ac:dyDescent="0.25"/>
    <row r="53888" customFormat="1" x14ac:dyDescent="0.25"/>
    <row r="53889" customFormat="1" x14ac:dyDescent="0.25"/>
    <row r="53890" customFormat="1" x14ac:dyDescent="0.25"/>
    <row r="53891" customFormat="1" x14ac:dyDescent="0.25"/>
    <row r="53892" customFormat="1" x14ac:dyDescent="0.25"/>
    <row r="53893" customFormat="1" x14ac:dyDescent="0.25"/>
    <row r="53894" customFormat="1" x14ac:dyDescent="0.25"/>
    <row r="53895" customFormat="1" x14ac:dyDescent="0.25"/>
    <row r="53896" customFormat="1" x14ac:dyDescent="0.25"/>
    <row r="53897" customFormat="1" x14ac:dyDescent="0.25"/>
    <row r="53898" customFormat="1" x14ac:dyDescent="0.25"/>
    <row r="53899" customFormat="1" x14ac:dyDescent="0.25"/>
    <row r="53900" customFormat="1" x14ac:dyDescent="0.25"/>
    <row r="53901" customFormat="1" x14ac:dyDescent="0.25"/>
    <row r="53902" customFormat="1" x14ac:dyDescent="0.25"/>
    <row r="53903" customFormat="1" x14ac:dyDescent="0.25"/>
    <row r="53904" customFormat="1" x14ac:dyDescent="0.25"/>
    <row r="53905" customFormat="1" x14ac:dyDescent="0.25"/>
    <row r="53906" customFormat="1" x14ac:dyDescent="0.25"/>
    <row r="53907" customFormat="1" x14ac:dyDescent="0.25"/>
    <row r="53908" customFormat="1" x14ac:dyDescent="0.25"/>
    <row r="53909" customFormat="1" x14ac:dyDescent="0.25"/>
    <row r="53910" customFormat="1" x14ac:dyDescent="0.25"/>
    <row r="53911" customFormat="1" x14ac:dyDescent="0.25"/>
    <row r="53912" customFormat="1" x14ac:dyDescent="0.25"/>
    <row r="53913" customFormat="1" x14ac:dyDescent="0.25"/>
    <row r="53914" customFormat="1" x14ac:dyDescent="0.25"/>
    <row r="53915" customFormat="1" x14ac:dyDescent="0.25"/>
    <row r="53916" customFormat="1" x14ac:dyDescent="0.25"/>
    <row r="53917" customFormat="1" x14ac:dyDescent="0.25"/>
    <row r="53918" customFormat="1" x14ac:dyDescent="0.25"/>
    <row r="53919" customFormat="1" x14ac:dyDescent="0.25"/>
    <row r="53920" customFormat="1" x14ac:dyDescent="0.25"/>
    <row r="53921" customFormat="1" x14ac:dyDescent="0.25"/>
    <row r="53922" customFormat="1" x14ac:dyDescent="0.25"/>
    <row r="53923" customFormat="1" x14ac:dyDescent="0.25"/>
    <row r="53924" customFormat="1" x14ac:dyDescent="0.25"/>
    <row r="53925" customFormat="1" x14ac:dyDescent="0.25"/>
    <row r="53926" customFormat="1" x14ac:dyDescent="0.25"/>
    <row r="53927" customFormat="1" x14ac:dyDescent="0.25"/>
    <row r="53928" customFormat="1" x14ac:dyDescent="0.25"/>
    <row r="53929" customFormat="1" x14ac:dyDescent="0.25"/>
    <row r="53930" customFormat="1" x14ac:dyDescent="0.25"/>
    <row r="53931" customFormat="1" x14ac:dyDescent="0.25"/>
    <row r="53932" customFormat="1" x14ac:dyDescent="0.25"/>
    <row r="53933" customFormat="1" x14ac:dyDescent="0.25"/>
    <row r="53934" customFormat="1" x14ac:dyDescent="0.25"/>
    <row r="53935" customFormat="1" x14ac:dyDescent="0.25"/>
    <row r="53936" customFormat="1" x14ac:dyDescent="0.25"/>
    <row r="53937" customFormat="1" x14ac:dyDescent="0.25"/>
    <row r="53938" customFormat="1" x14ac:dyDescent="0.25"/>
    <row r="53939" customFormat="1" x14ac:dyDescent="0.25"/>
    <row r="53940" customFormat="1" x14ac:dyDescent="0.25"/>
    <row r="53941" customFormat="1" x14ac:dyDescent="0.25"/>
    <row r="53942" customFormat="1" x14ac:dyDescent="0.25"/>
    <row r="53943" customFormat="1" x14ac:dyDescent="0.25"/>
    <row r="53944" customFormat="1" x14ac:dyDescent="0.25"/>
    <row r="53945" customFormat="1" x14ac:dyDescent="0.25"/>
    <row r="53946" customFormat="1" x14ac:dyDescent="0.25"/>
    <row r="53947" customFormat="1" x14ac:dyDescent="0.25"/>
    <row r="53948" customFormat="1" x14ac:dyDescent="0.25"/>
    <row r="53949" customFormat="1" x14ac:dyDescent="0.25"/>
    <row r="53950" customFormat="1" x14ac:dyDescent="0.25"/>
    <row r="53951" customFormat="1" x14ac:dyDescent="0.25"/>
    <row r="53952" customFormat="1" x14ac:dyDescent="0.25"/>
    <row r="53953" customFormat="1" x14ac:dyDescent="0.25"/>
    <row r="53954" customFormat="1" x14ac:dyDescent="0.25"/>
    <row r="53955" customFormat="1" x14ac:dyDescent="0.25"/>
    <row r="53956" customFormat="1" x14ac:dyDescent="0.25"/>
    <row r="53957" customFormat="1" x14ac:dyDescent="0.25"/>
    <row r="53958" customFormat="1" x14ac:dyDescent="0.25"/>
    <row r="53959" customFormat="1" x14ac:dyDescent="0.25"/>
    <row r="53960" customFormat="1" x14ac:dyDescent="0.25"/>
    <row r="53961" customFormat="1" x14ac:dyDescent="0.25"/>
    <row r="53962" customFormat="1" x14ac:dyDescent="0.25"/>
    <row r="53963" customFormat="1" x14ac:dyDescent="0.25"/>
    <row r="53964" customFormat="1" x14ac:dyDescent="0.25"/>
    <row r="53965" customFormat="1" x14ac:dyDescent="0.25"/>
    <row r="53966" customFormat="1" x14ac:dyDescent="0.25"/>
    <row r="53967" customFormat="1" x14ac:dyDescent="0.25"/>
    <row r="53968" customFormat="1" x14ac:dyDescent="0.25"/>
    <row r="53969" customFormat="1" x14ac:dyDescent="0.25"/>
    <row r="53970" customFormat="1" x14ac:dyDescent="0.25"/>
    <row r="53971" customFormat="1" x14ac:dyDescent="0.25"/>
    <row r="53972" customFormat="1" x14ac:dyDescent="0.25"/>
    <row r="53973" customFormat="1" x14ac:dyDescent="0.25"/>
    <row r="53974" customFormat="1" x14ac:dyDescent="0.25"/>
    <row r="53975" customFormat="1" x14ac:dyDescent="0.25"/>
    <row r="53976" customFormat="1" x14ac:dyDescent="0.25"/>
    <row r="53977" customFormat="1" x14ac:dyDescent="0.25"/>
    <row r="53978" customFormat="1" x14ac:dyDescent="0.25"/>
    <row r="53979" customFormat="1" x14ac:dyDescent="0.25"/>
    <row r="53980" customFormat="1" x14ac:dyDescent="0.25"/>
    <row r="53981" customFormat="1" x14ac:dyDescent="0.25"/>
    <row r="53982" customFormat="1" x14ac:dyDescent="0.25"/>
    <row r="53983" customFormat="1" x14ac:dyDescent="0.25"/>
    <row r="53984" customFormat="1" x14ac:dyDescent="0.25"/>
    <row r="53985" customFormat="1" x14ac:dyDescent="0.25"/>
    <row r="53986" customFormat="1" x14ac:dyDescent="0.25"/>
    <row r="53987" customFormat="1" x14ac:dyDescent="0.25"/>
    <row r="53988" customFormat="1" x14ac:dyDescent="0.25"/>
    <row r="53989" customFormat="1" x14ac:dyDescent="0.25"/>
    <row r="53990" customFormat="1" x14ac:dyDescent="0.25"/>
    <row r="53991" customFormat="1" x14ac:dyDescent="0.25"/>
    <row r="53992" customFormat="1" x14ac:dyDescent="0.25"/>
    <row r="53993" customFormat="1" x14ac:dyDescent="0.25"/>
    <row r="53994" customFormat="1" x14ac:dyDescent="0.25"/>
    <row r="53995" customFormat="1" x14ac:dyDescent="0.25"/>
    <row r="53996" customFormat="1" x14ac:dyDescent="0.25"/>
    <row r="53997" customFormat="1" x14ac:dyDescent="0.25"/>
    <row r="53998" customFormat="1" x14ac:dyDescent="0.25"/>
    <row r="53999" customFormat="1" x14ac:dyDescent="0.25"/>
    <row r="54000" customFormat="1" x14ac:dyDescent="0.25"/>
    <row r="54001" customFormat="1" x14ac:dyDescent="0.25"/>
    <row r="54002" customFormat="1" x14ac:dyDescent="0.25"/>
    <row r="54003" customFormat="1" x14ac:dyDescent="0.25"/>
    <row r="54004" customFormat="1" x14ac:dyDescent="0.25"/>
    <row r="54005" customFormat="1" x14ac:dyDescent="0.25"/>
    <row r="54006" customFormat="1" x14ac:dyDescent="0.25"/>
    <row r="54007" customFormat="1" x14ac:dyDescent="0.25"/>
    <row r="54008" customFormat="1" x14ac:dyDescent="0.25"/>
    <row r="54009" customFormat="1" x14ac:dyDescent="0.25"/>
    <row r="54010" customFormat="1" x14ac:dyDescent="0.25"/>
    <row r="54011" customFormat="1" x14ac:dyDescent="0.25"/>
    <row r="54012" customFormat="1" x14ac:dyDescent="0.25"/>
    <row r="54013" customFormat="1" x14ac:dyDescent="0.25"/>
    <row r="54014" customFormat="1" x14ac:dyDescent="0.25"/>
    <row r="54015" customFormat="1" x14ac:dyDescent="0.25"/>
    <row r="54016" customFormat="1" x14ac:dyDescent="0.25"/>
    <row r="54017" customFormat="1" x14ac:dyDescent="0.25"/>
    <row r="54018" customFormat="1" x14ac:dyDescent="0.25"/>
    <row r="54019" customFormat="1" x14ac:dyDescent="0.25"/>
    <row r="54020" customFormat="1" x14ac:dyDescent="0.25"/>
    <row r="54021" customFormat="1" x14ac:dyDescent="0.25"/>
    <row r="54022" customFormat="1" x14ac:dyDescent="0.25"/>
    <row r="54023" customFormat="1" x14ac:dyDescent="0.25"/>
    <row r="54024" customFormat="1" x14ac:dyDescent="0.25"/>
    <row r="54025" customFormat="1" x14ac:dyDescent="0.25"/>
    <row r="54026" customFormat="1" x14ac:dyDescent="0.25"/>
    <row r="54027" customFormat="1" x14ac:dyDescent="0.25"/>
    <row r="54028" customFormat="1" x14ac:dyDescent="0.25"/>
    <row r="54029" customFormat="1" x14ac:dyDescent="0.25"/>
    <row r="54030" customFormat="1" x14ac:dyDescent="0.25"/>
    <row r="54031" customFormat="1" x14ac:dyDescent="0.25"/>
    <row r="54032" customFormat="1" x14ac:dyDescent="0.25"/>
    <row r="54033" customFormat="1" x14ac:dyDescent="0.25"/>
    <row r="54034" customFormat="1" x14ac:dyDescent="0.25"/>
    <row r="54035" customFormat="1" x14ac:dyDescent="0.25"/>
    <row r="54036" customFormat="1" x14ac:dyDescent="0.25"/>
    <row r="54037" customFormat="1" x14ac:dyDescent="0.25"/>
    <row r="54038" customFormat="1" x14ac:dyDescent="0.25"/>
    <row r="54039" customFormat="1" x14ac:dyDescent="0.25"/>
    <row r="54040" customFormat="1" x14ac:dyDescent="0.25"/>
    <row r="54041" customFormat="1" x14ac:dyDescent="0.25"/>
    <row r="54042" customFormat="1" x14ac:dyDescent="0.25"/>
    <row r="54043" customFormat="1" x14ac:dyDescent="0.25"/>
    <row r="54044" customFormat="1" x14ac:dyDescent="0.25"/>
    <row r="54045" customFormat="1" x14ac:dyDescent="0.25"/>
    <row r="54046" customFormat="1" x14ac:dyDescent="0.25"/>
    <row r="54047" customFormat="1" x14ac:dyDescent="0.25"/>
    <row r="54048" customFormat="1" x14ac:dyDescent="0.25"/>
    <row r="54049" customFormat="1" x14ac:dyDescent="0.25"/>
    <row r="54050" customFormat="1" x14ac:dyDescent="0.25"/>
    <row r="54051" customFormat="1" x14ac:dyDescent="0.25"/>
    <row r="54052" customFormat="1" x14ac:dyDescent="0.25"/>
    <row r="54053" customFormat="1" x14ac:dyDescent="0.25"/>
    <row r="54054" customFormat="1" x14ac:dyDescent="0.25"/>
    <row r="54055" customFormat="1" x14ac:dyDescent="0.25"/>
    <row r="54056" customFormat="1" x14ac:dyDescent="0.25"/>
    <row r="54057" customFormat="1" x14ac:dyDescent="0.25"/>
    <row r="54058" customFormat="1" x14ac:dyDescent="0.25"/>
    <row r="54059" customFormat="1" x14ac:dyDescent="0.25"/>
    <row r="54060" customFormat="1" x14ac:dyDescent="0.25"/>
    <row r="54061" customFormat="1" x14ac:dyDescent="0.25"/>
    <row r="54062" customFormat="1" x14ac:dyDescent="0.25"/>
    <row r="54063" customFormat="1" x14ac:dyDescent="0.25"/>
    <row r="54064" customFormat="1" x14ac:dyDescent="0.25"/>
    <row r="54065" customFormat="1" x14ac:dyDescent="0.25"/>
    <row r="54066" customFormat="1" x14ac:dyDescent="0.25"/>
    <row r="54067" customFormat="1" x14ac:dyDescent="0.25"/>
    <row r="54068" customFormat="1" x14ac:dyDescent="0.25"/>
    <row r="54069" customFormat="1" x14ac:dyDescent="0.25"/>
    <row r="54070" customFormat="1" x14ac:dyDescent="0.25"/>
    <row r="54071" customFormat="1" x14ac:dyDescent="0.25"/>
    <row r="54072" customFormat="1" x14ac:dyDescent="0.25"/>
    <row r="54073" customFormat="1" x14ac:dyDescent="0.25"/>
    <row r="54074" customFormat="1" x14ac:dyDescent="0.25"/>
    <row r="54075" customFormat="1" x14ac:dyDescent="0.25"/>
    <row r="54076" customFormat="1" x14ac:dyDescent="0.25"/>
    <row r="54077" customFormat="1" x14ac:dyDescent="0.25"/>
    <row r="54078" customFormat="1" x14ac:dyDescent="0.25"/>
    <row r="54079" customFormat="1" x14ac:dyDescent="0.25"/>
    <row r="54080" customFormat="1" x14ac:dyDescent="0.25"/>
    <row r="54081" customFormat="1" x14ac:dyDescent="0.25"/>
    <row r="54082" customFormat="1" x14ac:dyDescent="0.25"/>
    <row r="54083" customFormat="1" x14ac:dyDescent="0.25"/>
    <row r="54084" customFormat="1" x14ac:dyDescent="0.25"/>
    <row r="54085" customFormat="1" x14ac:dyDescent="0.25"/>
    <row r="54086" customFormat="1" x14ac:dyDescent="0.25"/>
    <row r="54087" customFormat="1" x14ac:dyDescent="0.25"/>
    <row r="54088" customFormat="1" x14ac:dyDescent="0.25"/>
    <row r="54089" customFormat="1" x14ac:dyDescent="0.25"/>
    <row r="54090" customFormat="1" x14ac:dyDescent="0.25"/>
    <row r="54091" customFormat="1" x14ac:dyDescent="0.25"/>
    <row r="54092" customFormat="1" x14ac:dyDescent="0.25"/>
    <row r="54093" customFormat="1" x14ac:dyDescent="0.25"/>
    <row r="54094" customFormat="1" x14ac:dyDescent="0.25"/>
    <row r="54095" customFormat="1" x14ac:dyDescent="0.25"/>
    <row r="54096" customFormat="1" x14ac:dyDescent="0.25"/>
    <row r="54097" customFormat="1" x14ac:dyDescent="0.25"/>
    <row r="54098" customFormat="1" x14ac:dyDescent="0.25"/>
    <row r="54099" customFormat="1" x14ac:dyDescent="0.25"/>
    <row r="54100" customFormat="1" x14ac:dyDescent="0.25"/>
    <row r="54101" customFormat="1" x14ac:dyDescent="0.25"/>
    <row r="54102" customFormat="1" x14ac:dyDescent="0.25"/>
    <row r="54103" customFormat="1" x14ac:dyDescent="0.25"/>
    <row r="54104" customFormat="1" x14ac:dyDescent="0.25"/>
    <row r="54105" customFormat="1" x14ac:dyDescent="0.25"/>
    <row r="54106" customFormat="1" x14ac:dyDescent="0.25"/>
    <row r="54107" customFormat="1" x14ac:dyDescent="0.25"/>
    <row r="54108" customFormat="1" x14ac:dyDescent="0.25"/>
    <row r="54109" customFormat="1" x14ac:dyDescent="0.25"/>
    <row r="54110" customFormat="1" x14ac:dyDescent="0.25"/>
    <row r="54111" customFormat="1" x14ac:dyDescent="0.25"/>
    <row r="54112" customFormat="1" x14ac:dyDescent="0.25"/>
    <row r="54113" customFormat="1" x14ac:dyDescent="0.25"/>
    <row r="54114" customFormat="1" x14ac:dyDescent="0.25"/>
    <row r="54115" customFormat="1" x14ac:dyDescent="0.25"/>
    <row r="54116" customFormat="1" x14ac:dyDescent="0.25"/>
    <row r="54117" customFormat="1" x14ac:dyDescent="0.25"/>
    <row r="54118" customFormat="1" x14ac:dyDescent="0.25"/>
    <row r="54119" customFormat="1" x14ac:dyDescent="0.25"/>
    <row r="54120" customFormat="1" x14ac:dyDescent="0.25"/>
    <row r="54121" customFormat="1" x14ac:dyDescent="0.25"/>
    <row r="54122" customFormat="1" x14ac:dyDescent="0.25"/>
    <row r="54123" customFormat="1" x14ac:dyDescent="0.25"/>
    <row r="54124" customFormat="1" x14ac:dyDescent="0.25"/>
    <row r="54125" customFormat="1" x14ac:dyDescent="0.25"/>
    <row r="54126" customFormat="1" x14ac:dyDescent="0.25"/>
    <row r="54127" customFormat="1" x14ac:dyDescent="0.25"/>
    <row r="54128" customFormat="1" x14ac:dyDescent="0.25"/>
    <row r="54129" customFormat="1" x14ac:dyDescent="0.25"/>
    <row r="54130" customFormat="1" x14ac:dyDescent="0.25"/>
    <row r="54131" customFormat="1" x14ac:dyDescent="0.25"/>
    <row r="54132" customFormat="1" x14ac:dyDescent="0.25"/>
    <row r="54133" customFormat="1" x14ac:dyDescent="0.25"/>
    <row r="54134" customFormat="1" x14ac:dyDescent="0.25"/>
    <row r="54135" customFormat="1" x14ac:dyDescent="0.25"/>
    <row r="54136" customFormat="1" x14ac:dyDescent="0.25"/>
    <row r="54137" customFormat="1" x14ac:dyDescent="0.25"/>
    <row r="54138" customFormat="1" x14ac:dyDescent="0.25"/>
    <row r="54139" customFormat="1" x14ac:dyDescent="0.25"/>
    <row r="54140" customFormat="1" x14ac:dyDescent="0.25"/>
    <row r="54141" customFormat="1" x14ac:dyDescent="0.25"/>
    <row r="54142" customFormat="1" x14ac:dyDescent="0.25"/>
    <row r="54143" customFormat="1" x14ac:dyDescent="0.25"/>
    <row r="54144" customFormat="1" x14ac:dyDescent="0.25"/>
    <row r="54145" customFormat="1" x14ac:dyDescent="0.25"/>
    <row r="54146" customFormat="1" x14ac:dyDescent="0.25"/>
    <row r="54147" customFormat="1" x14ac:dyDescent="0.25"/>
    <row r="54148" customFormat="1" x14ac:dyDescent="0.25"/>
    <row r="54149" customFormat="1" x14ac:dyDescent="0.25"/>
    <row r="54150" customFormat="1" x14ac:dyDescent="0.25"/>
    <row r="54151" customFormat="1" x14ac:dyDescent="0.25"/>
    <row r="54152" customFormat="1" x14ac:dyDescent="0.25"/>
    <row r="54153" customFormat="1" x14ac:dyDescent="0.25"/>
    <row r="54154" customFormat="1" x14ac:dyDescent="0.25"/>
    <row r="54155" customFormat="1" x14ac:dyDescent="0.25"/>
    <row r="54156" customFormat="1" x14ac:dyDescent="0.25"/>
    <row r="54157" customFormat="1" x14ac:dyDescent="0.25"/>
    <row r="54158" customFormat="1" x14ac:dyDescent="0.25"/>
    <row r="54159" customFormat="1" x14ac:dyDescent="0.25"/>
    <row r="54160" customFormat="1" x14ac:dyDescent="0.25"/>
    <row r="54161" customFormat="1" x14ac:dyDescent="0.25"/>
    <row r="54162" customFormat="1" x14ac:dyDescent="0.25"/>
    <row r="54163" customFormat="1" x14ac:dyDescent="0.25"/>
    <row r="54164" customFormat="1" x14ac:dyDescent="0.25"/>
    <row r="54165" customFormat="1" x14ac:dyDescent="0.25"/>
    <row r="54166" customFormat="1" x14ac:dyDescent="0.25"/>
    <row r="54167" customFormat="1" x14ac:dyDescent="0.25"/>
    <row r="54168" customFormat="1" x14ac:dyDescent="0.25"/>
    <row r="54169" customFormat="1" x14ac:dyDescent="0.25"/>
    <row r="54170" customFormat="1" x14ac:dyDescent="0.25"/>
    <row r="54171" customFormat="1" x14ac:dyDescent="0.25"/>
    <row r="54172" customFormat="1" x14ac:dyDescent="0.25"/>
    <row r="54173" customFormat="1" x14ac:dyDescent="0.25"/>
    <row r="54174" customFormat="1" x14ac:dyDescent="0.25"/>
    <row r="54175" customFormat="1" x14ac:dyDescent="0.25"/>
    <row r="54176" customFormat="1" x14ac:dyDescent="0.25"/>
    <row r="54177" customFormat="1" x14ac:dyDescent="0.25"/>
    <row r="54178" customFormat="1" x14ac:dyDescent="0.25"/>
    <row r="54179" customFormat="1" x14ac:dyDescent="0.25"/>
    <row r="54180" customFormat="1" x14ac:dyDescent="0.25"/>
    <row r="54181" customFormat="1" x14ac:dyDescent="0.25"/>
    <row r="54182" customFormat="1" x14ac:dyDescent="0.25"/>
    <row r="54183" customFormat="1" x14ac:dyDescent="0.25"/>
    <row r="54184" customFormat="1" x14ac:dyDescent="0.25"/>
    <row r="54185" customFormat="1" x14ac:dyDescent="0.25"/>
    <row r="54186" customFormat="1" x14ac:dyDescent="0.25"/>
    <row r="54187" customFormat="1" x14ac:dyDescent="0.25"/>
    <row r="54188" customFormat="1" x14ac:dyDescent="0.25"/>
    <row r="54189" customFormat="1" x14ac:dyDescent="0.25"/>
    <row r="54190" customFormat="1" x14ac:dyDescent="0.25"/>
    <row r="54191" customFormat="1" x14ac:dyDescent="0.25"/>
    <row r="54192" customFormat="1" x14ac:dyDescent="0.25"/>
    <row r="54193" customFormat="1" x14ac:dyDescent="0.25"/>
    <row r="54194" customFormat="1" x14ac:dyDescent="0.25"/>
    <row r="54195" customFormat="1" x14ac:dyDescent="0.25"/>
    <row r="54196" customFormat="1" x14ac:dyDescent="0.25"/>
    <row r="54197" customFormat="1" x14ac:dyDescent="0.25"/>
    <row r="54198" customFormat="1" x14ac:dyDescent="0.25"/>
    <row r="54199" customFormat="1" x14ac:dyDescent="0.25"/>
    <row r="54200" customFormat="1" x14ac:dyDescent="0.25"/>
    <row r="54201" customFormat="1" x14ac:dyDescent="0.25"/>
    <row r="54202" customFormat="1" x14ac:dyDescent="0.25"/>
    <row r="54203" customFormat="1" x14ac:dyDescent="0.25"/>
    <row r="54204" customFormat="1" x14ac:dyDescent="0.25"/>
    <row r="54205" customFormat="1" x14ac:dyDescent="0.25"/>
    <row r="54206" customFormat="1" x14ac:dyDescent="0.25"/>
    <row r="54207" customFormat="1" x14ac:dyDescent="0.25"/>
    <row r="54208" customFormat="1" x14ac:dyDescent="0.25"/>
    <row r="54209" customFormat="1" x14ac:dyDescent="0.25"/>
    <row r="54210" customFormat="1" x14ac:dyDescent="0.25"/>
    <row r="54211" customFormat="1" x14ac:dyDescent="0.25"/>
    <row r="54212" customFormat="1" x14ac:dyDescent="0.25"/>
    <row r="54213" customFormat="1" x14ac:dyDescent="0.25"/>
    <row r="54214" customFormat="1" x14ac:dyDescent="0.25"/>
    <row r="54215" customFormat="1" x14ac:dyDescent="0.25"/>
    <row r="54216" customFormat="1" x14ac:dyDescent="0.25"/>
    <row r="54217" customFormat="1" x14ac:dyDescent="0.25"/>
    <row r="54218" customFormat="1" x14ac:dyDescent="0.25"/>
    <row r="54219" customFormat="1" x14ac:dyDescent="0.25"/>
    <row r="54220" customFormat="1" x14ac:dyDescent="0.25"/>
    <row r="54221" customFormat="1" x14ac:dyDescent="0.25"/>
    <row r="54222" customFormat="1" x14ac:dyDescent="0.25"/>
    <row r="54223" customFormat="1" x14ac:dyDescent="0.25"/>
    <row r="54224" customFormat="1" x14ac:dyDescent="0.25"/>
    <row r="54225" customFormat="1" x14ac:dyDescent="0.25"/>
    <row r="54226" customFormat="1" x14ac:dyDescent="0.25"/>
    <row r="54227" customFormat="1" x14ac:dyDescent="0.25"/>
    <row r="54228" customFormat="1" x14ac:dyDescent="0.25"/>
    <row r="54229" customFormat="1" x14ac:dyDescent="0.25"/>
    <row r="54230" customFormat="1" x14ac:dyDescent="0.25"/>
    <row r="54231" customFormat="1" x14ac:dyDescent="0.25"/>
    <row r="54232" customFormat="1" x14ac:dyDescent="0.25"/>
    <row r="54233" customFormat="1" x14ac:dyDescent="0.25"/>
    <row r="54234" customFormat="1" x14ac:dyDescent="0.25"/>
    <row r="54235" customFormat="1" x14ac:dyDescent="0.25"/>
    <row r="54236" customFormat="1" x14ac:dyDescent="0.25"/>
    <row r="54237" customFormat="1" x14ac:dyDescent="0.25"/>
    <row r="54238" customFormat="1" x14ac:dyDescent="0.25"/>
    <row r="54239" customFormat="1" x14ac:dyDescent="0.25"/>
    <row r="54240" customFormat="1" x14ac:dyDescent="0.25"/>
    <row r="54241" customFormat="1" x14ac:dyDescent="0.25"/>
    <row r="54242" customFormat="1" x14ac:dyDescent="0.25"/>
    <row r="54243" customFormat="1" x14ac:dyDescent="0.25"/>
    <row r="54244" customFormat="1" x14ac:dyDescent="0.25"/>
    <row r="54245" customFormat="1" x14ac:dyDescent="0.25"/>
    <row r="54246" customFormat="1" x14ac:dyDescent="0.25"/>
    <row r="54247" customFormat="1" x14ac:dyDescent="0.25"/>
    <row r="54248" customFormat="1" x14ac:dyDescent="0.25"/>
    <row r="54249" customFormat="1" x14ac:dyDescent="0.25"/>
    <row r="54250" customFormat="1" x14ac:dyDescent="0.25"/>
    <row r="54251" customFormat="1" x14ac:dyDescent="0.25"/>
    <row r="54252" customFormat="1" x14ac:dyDescent="0.25"/>
    <row r="54253" customFormat="1" x14ac:dyDescent="0.25"/>
    <row r="54254" customFormat="1" x14ac:dyDescent="0.25"/>
    <row r="54255" customFormat="1" x14ac:dyDescent="0.25"/>
    <row r="54256" customFormat="1" x14ac:dyDescent="0.25"/>
    <row r="54257" customFormat="1" x14ac:dyDescent="0.25"/>
    <row r="54258" customFormat="1" x14ac:dyDescent="0.25"/>
    <row r="54259" customFormat="1" x14ac:dyDescent="0.25"/>
    <row r="54260" customFormat="1" x14ac:dyDescent="0.25"/>
    <row r="54261" customFormat="1" x14ac:dyDescent="0.25"/>
    <row r="54262" customFormat="1" x14ac:dyDescent="0.25"/>
    <row r="54263" customFormat="1" x14ac:dyDescent="0.25"/>
    <row r="54264" customFormat="1" x14ac:dyDescent="0.25"/>
    <row r="54265" customFormat="1" x14ac:dyDescent="0.25"/>
    <row r="54266" customFormat="1" x14ac:dyDescent="0.25"/>
    <row r="54267" customFormat="1" x14ac:dyDescent="0.25"/>
    <row r="54268" customFormat="1" x14ac:dyDescent="0.25"/>
    <row r="54269" customFormat="1" x14ac:dyDescent="0.25"/>
    <row r="54270" customFormat="1" x14ac:dyDescent="0.25"/>
    <row r="54271" customFormat="1" x14ac:dyDescent="0.25"/>
    <row r="54272" customFormat="1" x14ac:dyDescent="0.25"/>
    <row r="54273" customFormat="1" x14ac:dyDescent="0.25"/>
    <row r="54274" customFormat="1" x14ac:dyDescent="0.25"/>
    <row r="54275" customFormat="1" x14ac:dyDescent="0.25"/>
    <row r="54276" customFormat="1" x14ac:dyDescent="0.25"/>
    <row r="54277" customFormat="1" x14ac:dyDescent="0.25"/>
    <row r="54278" customFormat="1" x14ac:dyDescent="0.25"/>
    <row r="54279" customFormat="1" x14ac:dyDescent="0.25"/>
    <row r="54280" customFormat="1" x14ac:dyDescent="0.25"/>
    <row r="54281" customFormat="1" x14ac:dyDescent="0.25"/>
    <row r="54282" customFormat="1" x14ac:dyDescent="0.25"/>
    <row r="54283" customFormat="1" x14ac:dyDescent="0.25"/>
    <row r="54284" customFormat="1" x14ac:dyDescent="0.25"/>
    <row r="54285" customFormat="1" x14ac:dyDescent="0.25"/>
    <row r="54286" customFormat="1" x14ac:dyDescent="0.25"/>
    <row r="54287" customFormat="1" x14ac:dyDescent="0.25"/>
    <row r="54288" customFormat="1" x14ac:dyDescent="0.25"/>
    <row r="54289" customFormat="1" x14ac:dyDescent="0.25"/>
    <row r="54290" customFormat="1" x14ac:dyDescent="0.25"/>
    <row r="54291" customFormat="1" x14ac:dyDescent="0.25"/>
    <row r="54292" customFormat="1" x14ac:dyDescent="0.25"/>
    <row r="54293" customFormat="1" x14ac:dyDescent="0.25"/>
    <row r="54294" customFormat="1" x14ac:dyDescent="0.25"/>
    <row r="54295" customFormat="1" x14ac:dyDescent="0.25"/>
    <row r="54296" customFormat="1" x14ac:dyDescent="0.25"/>
    <row r="54297" customFormat="1" x14ac:dyDescent="0.25"/>
    <row r="54298" customFormat="1" x14ac:dyDescent="0.25"/>
    <row r="54299" customFormat="1" x14ac:dyDescent="0.25"/>
    <row r="54300" customFormat="1" x14ac:dyDescent="0.25"/>
    <row r="54301" customFormat="1" x14ac:dyDescent="0.25"/>
    <row r="54302" customFormat="1" x14ac:dyDescent="0.25"/>
    <row r="54303" customFormat="1" x14ac:dyDescent="0.25"/>
    <row r="54304" customFormat="1" x14ac:dyDescent="0.25"/>
    <row r="54305" customFormat="1" x14ac:dyDescent="0.25"/>
    <row r="54306" customFormat="1" x14ac:dyDescent="0.25"/>
    <row r="54307" customFormat="1" x14ac:dyDescent="0.25"/>
    <row r="54308" customFormat="1" x14ac:dyDescent="0.25"/>
    <row r="54309" customFormat="1" x14ac:dyDescent="0.25"/>
    <row r="54310" customFormat="1" x14ac:dyDescent="0.25"/>
    <row r="54311" customFormat="1" x14ac:dyDescent="0.25"/>
    <row r="54312" customFormat="1" x14ac:dyDescent="0.25"/>
    <row r="54313" customFormat="1" x14ac:dyDescent="0.25"/>
    <row r="54314" customFormat="1" x14ac:dyDescent="0.25"/>
    <row r="54315" customFormat="1" x14ac:dyDescent="0.25"/>
    <row r="54316" customFormat="1" x14ac:dyDescent="0.25"/>
    <row r="54317" customFormat="1" x14ac:dyDescent="0.25"/>
    <row r="54318" customFormat="1" x14ac:dyDescent="0.25"/>
    <row r="54319" customFormat="1" x14ac:dyDescent="0.25"/>
    <row r="54320" customFormat="1" x14ac:dyDescent="0.25"/>
    <row r="54321" customFormat="1" x14ac:dyDescent="0.25"/>
    <row r="54322" customFormat="1" x14ac:dyDescent="0.25"/>
    <row r="54323" customFormat="1" x14ac:dyDescent="0.25"/>
    <row r="54324" customFormat="1" x14ac:dyDescent="0.25"/>
    <row r="54325" customFormat="1" x14ac:dyDescent="0.25"/>
    <row r="54326" customFormat="1" x14ac:dyDescent="0.25"/>
    <row r="54327" customFormat="1" x14ac:dyDescent="0.25"/>
    <row r="54328" customFormat="1" x14ac:dyDescent="0.25"/>
    <row r="54329" customFormat="1" x14ac:dyDescent="0.25"/>
    <row r="54330" customFormat="1" x14ac:dyDescent="0.25"/>
    <row r="54331" customFormat="1" x14ac:dyDescent="0.25"/>
    <row r="54332" customFormat="1" x14ac:dyDescent="0.25"/>
    <row r="54333" customFormat="1" x14ac:dyDescent="0.25"/>
    <row r="54334" customFormat="1" x14ac:dyDescent="0.25"/>
    <row r="54335" customFormat="1" x14ac:dyDescent="0.25"/>
    <row r="54336" customFormat="1" x14ac:dyDescent="0.25"/>
    <row r="54337" customFormat="1" x14ac:dyDescent="0.25"/>
    <row r="54338" customFormat="1" x14ac:dyDescent="0.25"/>
    <row r="54339" customFormat="1" x14ac:dyDescent="0.25"/>
    <row r="54340" customFormat="1" x14ac:dyDescent="0.25"/>
    <row r="54341" customFormat="1" x14ac:dyDescent="0.25"/>
    <row r="54342" customFormat="1" x14ac:dyDescent="0.25"/>
    <row r="54343" customFormat="1" x14ac:dyDescent="0.25"/>
    <row r="54344" customFormat="1" x14ac:dyDescent="0.25"/>
    <row r="54345" customFormat="1" x14ac:dyDescent="0.25"/>
    <row r="54346" customFormat="1" x14ac:dyDescent="0.25"/>
    <row r="54347" customFormat="1" x14ac:dyDescent="0.25"/>
    <row r="54348" customFormat="1" x14ac:dyDescent="0.25"/>
    <row r="54349" customFormat="1" x14ac:dyDescent="0.25"/>
    <row r="54350" customFormat="1" x14ac:dyDescent="0.25"/>
    <row r="54351" customFormat="1" x14ac:dyDescent="0.25"/>
    <row r="54352" customFormat="1" x14ac:dyDescent="0.25"/>
    <row r="54353" customFormat="1" x14ac:dyDescent="0.25"/>
    <row r="54354" customFormat="1" x14ac:dyDescent="0.25"/>
    <row r="54355" customFormat="1" x14ac:dyDescent="0.25"/>
    <row r="54356" customFormat="1" x14ac:dyDescent="0.25"/>
    <row r="54357" customFormat="1" x14ac:dyDescent="0.25"/>
    <row r="54358" customFormat="1" x14ac:dyDescent="0.25"/>
    <row r="54359" customFormat="1" x14ac:dyDescent="0.25"/>
    <row r="54360" customFormat="1" x14ac:dyDescent="0.25"/>
    <row r="54361" customFormat="1" x14ac:dyDescent="0.25"/>
    <row r="54362" customFormat="1" x14ac:dyDescent="0.25"/>
    <row r="54363" customFormat="1" x14ac:dyDescent="0.25"/>
    <row r="54364" customFormat="1" x14ac:dyDescent="0.25"/>
    <row r="54365" customFormat="1" x14ac:dyDescent="0.25"/>
    <row r="54366" customFormat="1" x14ac:dyDescent="0.25"/>
    <row r="54367" customFormat="1" x14ac:dyDescent="0.25"/>
    <row r="54368" customFormat="1" x14ac:dyDescent="0.25"/>
    <row r="54369" customFormat="1" x14ac:dyDescent="0.25"/>
    <row r="54370" customFormat="1" x14ac:dyDescent="0.25"/>
    <row r="54371" customFormat="1" x14ac:dyDescent="0.25"/>
    <row r="54372" customFormat="1" x14ac:dyDescent="0.25"/>
    <row r="54373" customFormat="1" x14ac:dyDescent="0.25"/>
    <row r="54374" customFormat="1" x14ac:dyDescent="0.25"/>
    <row r="54375" customFormat="1" x14ac:dyDescent="0.25"/>
    <row r="54376" customFormat="1" x14ac:dyDescent="0.25"/>
    <row r="54377" customFormat="1" x14ac:dyDescent="0.25"/>
    <row r="54378" customFormat="1" x14ac:dyDescent="0.25"/>
    <row r="54379" customFormat="1" x14ac:dyDescent="0.25"/>
    <row r="54380" customFormat="1" x14ac:dyDescent="0.25"/>
    <row r="54381" customFormat="1" x14ac:dyDescent="0.25"/>
    <row r="54382" customFormat="1" x14ac:dyDescent="0.25"/>
    <row r="54383" customFormat="1" x14ac:dyDescent="0.25"/>
    <row r="54384" customFormat="1" x14ac:dyDescent="0.25"/>
    <row r="54385" customFormat="1" x14ac:dyDescent="0.25"/>
    <row r="54386" customFormat="1" x14ac:dyDescent="0.25"/>
    <row r="54387" customFormat="1" x14ac:dyDescent="0.25"/>
    <row r="54388" customFormat="1" x14ac:dyDescent="0.25"/>
    <row r="54389" customFormat="1" x14ac:dyDescent="0.25"/>
    <row r="54390" customFormat="1" x14ac:dyDescent="0.25"/>
    <row r="54391" customFormat="1" x14ac:dyDescent="0.25"/>
    <row r="54392" customFormat="1" x14ac:dyDescent="0.25"/>
    <row r="54393" customFormat="1" x14ac:dyDescent="0.25"/>
    <row r="54394" customFormat="1" x14ac:dyDescent="0.25"/>
    <row r="54395" customFormat="1" x14ac:dyDescent="0.25"/>
    <row r="54396" customFormat="1" x14ac:dyDescent="0.25"/>
    <row r="54397" customFormat="1" x14ac:dyDescent="0.25"/>
    <row r="54398" customFormat="1" x14ac:dyDescent="0.25"/>
    <row r="54399" customFormat="1" x14ac:dyDescent="0.25"/>
    <row r="54400" customFormat="1" x14ac:dyDescent="0.25"/>
    <row r="54401" customFormat="1" x14ac:dyDescent="0.25"/>
    <row r="54402" customFormat="1" x14ac:dyDescent="0.25"/>
    <row r="54403" customFormat="1" x14ac:dyDescent="0.25"/>
    <row r="54404" customFormat="1" x14ac:dyDescent="0.25"/>
    <row r="54405" customFormat="1" x14ac:dyDescent="0.25"/>
    <row r="54406" customFormat="1" x14ac:dyDescent="0.25"/>
    <row r="54407" customFormat="1" x14ac:dyDescent="0.25"/>
    <row r="54408" customFormat="1" x14ac:dyDescent="0.25"/>
    <row r="54409" customFormat="1" x14ac:dyDescent="0.25"/>
    <row r="54410" customFormat="1" x14ac:dyDescent="0.25"/>
    <row r="54411" customFormat="1" x14ac:dyDescent="0.25"/>
    <row r="54412" customFormat="1" x14ac:dyDescent="0.25"/>
    <row r="54413" customFormat="1" x14ac:dyDescent="0.25"/>
    <row r="54414" customFormat="1" x14ac:dyDescent="0.25"/>
    <row r="54415" customFormat="1" x14ac:dyDescent="0.25"/>
    <row r="54416" customFormat="1" x14ac:dyDescent="0.25"/>
    <row r="54417" customFormat="1" x14ac:dyDescent="0.25"/>
    <row r="54418" customFormat="1" x14ac:dyDescent="0.25"/>
    <row r="54419" customFormat="1" x14ac:dyDescent="0.25"/>
    <row r="54420" customFormat="1" x14ac:dyDescent="0.25"/>
    <row r="54421" customFormat="1" x14ac:dyDescent="0.25"/>
    <row r="54422" customFormat="1" x14ac:dyDescent="0.25"/>
    <row r="54423" customFormat="1" x14ac:dyDescent="0.25"/>
    <row r="54424" customFormat="1" x14ac:dyDescent="0.25"/>
    <row r="54425" customFormat="1" x14ac:dyDescent="0.25"/>
    <row r="54426" customFormat="1" x14ac:dyDescent="0.25"/>
    <row r="54427" customFormat="1" x14ac:dyDescent="0.25"/>
    <row r="54428" customFormat="1" x14ac:dyDescent="0.25"/>
    <row r="54429" customFormat="1" x14ac:dyDescent="0.25"/>
    <row r="54430" customFormat="1" x14ac:dyDescent="0.25"/>
    <row r="54431" customFormat="1" x14ac:dyDescent="0.25"/>
    <row r="54432" customFormat="1" x14ac:dyDescent="0.25"/>
    <row r="54433" customFormat="1" x14ac:dyDescent="0.25"/>
    <row r="54434" customFormat="1" x14ac:dyDescent="0.25"/>
    <row r="54435" customFormat="1" x14ac:dyDescent="0.25"/>
    <row r="54436" customFormat="1" x14ac:dyDescent="0.25"/>
    <row r="54437" customFormat="1" x14ac:dyDescent="0.25"/>
    <row r="54438" customFormat="1" x14ac:dyDescent="0.25"/>
    <row r="54439" customFormat="1" x14ac:dyDescent="0.25"/>
    <row r="54440" customFormat="1" x14ac:dyDescent="0.25"/>
    <row r="54441" customFormat="1" x14ac:dyDescent="0.25"/>
    <row r="54442" customFormat="1" x14ac:dyDescent="0.25"/>
    <row r="54443" customFormat="1" x14ac:dyDescent="0.25"/>
    <row r="54444" customFormat="1" x14ac:dyDescent="0.25"/>
    <row r="54445" customFormat="1" x14ac:dyDescent="0.25"/>
    <row r="54446" customFormat="1" x14ac:dyDescent="0.25"/>
    <row r="54447" customFormat="1" x14ac:dyDescent="0.25"/>
    <row r="54448" customFormat="1" x14ac:dyDescent="0.25"/>
    <row r="54449" customFormat="1" x14ac:dyDescent="0.25"/>
    <row r="54450" customFormat="1" x14ac:dyDescent="0.25"/>
    <row r="54451" customFormat="1" x14ac:dyDescent="0.25"/>
    <row r="54452" customFormat="1" x14ac:dyDescent="0.25"/>
    <row r="54453" customFormat="1" x14ac:dyDescent="0.25"/>
    <row r="54454" customFormat="1" x14ac:dyDescent="0.25"/>
    <row r="54455" customFormat="1" x14ac:dyDescent="0.25"/>
    <row r="54456" customFormat="1" x14ac:dyDescent="0.25"/>
    <row r="54457" customFormat="1" x14ac:dyDescent="0.25"/>
    <row r="54458" customFormat="1" x14ac:dyDescent="0.25"/>
    <row r="54459" customFormat="1" x14ac:dyDescent="0.25"/>
    <row r="54460" customFormat="1" x14ac:dyDescent="0.25"/>
    <row r="54461" customFormat="1" x14ac:dyDescent="0.25"/>
    <row r="54462" customFormat="1" x14ac:dyDescent="0.25"/>
    <row r="54463" customFormat="1" x14ac:dyDescent="0.25"/>
    <row r="54464" customFormat="1" x14ac:dyDescent="0.25"/>
    <row r="54465" customFormat="1" x14ac:dyDescent="0.25"/>
    <row r="54466" customFormat="1" x14ac:dyDescent="0.25"/>
    <row r="54467" customFormat="1" x14ac:dyDescent="0.25"/>
    <row r="54468" customFormat="1" x14ac:dyDescent="0.25"/>
    <row r="54469" customFormat="1" x14ac:dyDescent="0.25"/>
    <row r="54470" customFormat="1" x14ac:dyDescent="0.25"/>
    <row r="54471" customFormat="1" x14ac:dyDescent="0.25"/>
    <row r="54472" customFormat="1" x14ac:dyDescent="0.25"/>
    <row r="54473" customFormat="1" x14ac:dyDescent="0.25"/>
    <row r="54474" customFormat="1" x14ac:dyDescent="0.25"/>
    <row r="54475" customFormat="1" x14ac:dyDescent="0.25"/>
    <row r="54476" customFormat="1" x14ac:dyDescent="0.25"/>
    <row r="54477" customFormat="1" x14ac:dyDescent="0.25"/>
    <row r="54478" customFormat="1" x14ac:dyDescent="0.25"/>
    <row r="54479" customFormat="1" x14ac:dyDescent="0.25"/>
    <row r="54480" customFormat="1" x14ac:dyDescent="0.25"/>
    <row r="54481" customFormat="1" x14ac:dyDescent="0.25"/>
    <row r="54482" customFormat="1" x14ac:dyDescent="0.25"/>
    <row r="54483" customFormat="1" x14ac:dyDescent="0.25"/>
    <row r="54484" customFormat="1" x14ac:dyDescent="0.25"/>
    <row r="54485" customFormat="1" x14ac:dyDescent="0.25"/>
    <row r="54486" customFormat="1" x14ac:dyDescent="0.25"/>
    <row r="54487" customFormat="1" x14ac:dyDescent="0.25"/>
    <row r="54488" customFormat="1" x14ac:dyDescent="0.25"/>
    <row r="54489" customFormat="1" x14ac:dyDescent="0.25"/>
    <row r="54490" customFormat="1" x14ac:dyDescent="0.25"/>
    <row r="54491" customFormat="1" x14ac:dyDescent="0.25"/>
    <row r="54492" customFormat="1" x14ac:dyDescent="0.25"/>
    <row r="54493" customFormat="1" x14ac:dyDescent="0.25"/>
    <row r="54494" customFormat="1" x14ac:dyDescent="0.25"/>
    <row r="54495" customFormat="1" x14ac:dyDescent="0.25"/>
    <row r="54496" customFormat="1" x14ac:dyDescent="0.25"/>
    <row r="54497" customFormat="1" x14ac:dyDescent="0.25"/>
    <row r="54498" customFormat="1" x14ac:dyDescent="0.25"/>
    <row r="54499" customFormat="1" x14ac:dyDescent="0.25"/>
    <row r="54500" customFormat="1" x14ac:dyDescent="0.25"/>
    <row r="54501" customFormat="1" x14ac:dyDescent="0.25"/>
    <row r="54502" customFormat="1" x14ac:dyDescent="0.25"/>
    <row r="54503" customFormat="1" x14ac:dyDescent="0.25"/>
    <row r="54504" customFormat="1" x14ac:dyDescent="0.25"/>
    <row r="54505" customFormat="1" x14ac:dyDescent="0.25"/>
    <row r="54506" customFormat="1" x14ac:dyDescent="0.25"/>
    <row r="54507" customFormat="1" x14ac:dyDescent="0.25"/>
    <row r="54508" customFormat="1" x14ac:dyDescent="0.25"/>
    <row r="54509" customFormat="1" x14ac:dyDescent="0.25"/>
    <row r="54510" customFormat="1" x14ac:dyDescent="0.25"/>
    <row r="54511" customFormat="1" x14ac:dyDescent="0.25"/>
    <row r="54512" customFormat="1" x14ac:dyDescent="0.25"/>
    <row r="54513" customFormat="1" x14ac:dyDescent="0.25"/>
    <row r="54514" customFormat="1" x14ac:dyDescent="0.25"/>
    <row r="54515" customFormat="1" x14ac:dyDescent="0.25"/>
    <row r="54516" customFormat="1" x14ac:dyDescent="0.25"/>
    <row r="54517" customFormat="1" x14ac:dyDescent="0.25"/>
    <row r="54518" customFormat="1" x14ac:dyDescent="0.25"/>
    <row r="54519" customFormat="1" x14ac:dyDescent="0.25"/>
    <row r="54520" customFormat="1" x14ac:dyDescent="0.25"/>
    <row r="54521" customFormat="1" x14ac:dyDescent="0.25"/>
    <row r="54522" customFormat="1" x14ac:dyDescent="0.25"/>
    <row r="54523" customFormat="1" x14ac:dyDescent="0.25"/>
    <row r="54524" customFormat="1" x14ac:dyDescent="0.25"/>
    <row r="54525" customFormat="1" x14ac:dyDescent="0.25"/>
    <row r="54526" customFormat="1" x14ac:dyDescent="0.25"/>
    <row r="54527" customFormat="1" x14ac:dyDescent="0.25"/>
    <row r="54528" customFormat="1" x14ac:dyDescent="0.25"/>
    <row r="54529" customFormat="1" x14ac:dyDescent="0.25"/>
    <row r="54530" customFormat="1" x14ac:dyDescent="0.25"/>
    <row r="54531" customFormat="1" x14ac:dyDescent="0.25"/>
    <row r="54532" customFormat="1" x14ac:dyDescent="0.25"/>
    <row r="54533" customFormat="1" x14ac:dyDescent="0.25"/>
    <row r="54534" customFormat="1" x14ac:dyDescent="0.25"/>
    <row r="54535" customFormat="1" x14ac:dyDescent="0.25"/>
    <row r="54536" customFormat="1" x14ac:dyDescent="0.25"/>
    <row r="54537" customFormat="1" x14ac:dyDescent="0.25"/>
    <row r="54538" customFormat="1" x14ac:dyDescent="0.25"/>
    <row r="54539" customFormat="1" x14ac:dyDescent="0.25"/>
    <row r="54540" customFormat="1" x14ac:dyDescent="0.25"/>
    <row r="54541" customFormat="1" x14ac:dyDescent="0.25"/>
    <row r="54542" customFormat="1" x14ac:dyDescent="0.25"/>
    <row r="54543" customFormat="1" x14ac:dyDescent="0.25"/>
    <row r="54544" customFormat="1" x14ac:dyDescent="0.25"/>
    <row r="54545" customFormat="1" x14ac:dyDescent="0.25"/>
    <row r="54546" customFormat="1" x14ac:dyDescent="0.25"/>
    <row r="54547" customFormat="1" x14ac:dyDescent="0.25"/>
    <row r="54548" customFormat="1" x14ac:dyDescent="0.25"/>
    <row r="54549" customFormat="1" x14ac:dyDescent="0.25"/>
    <row r="54550" customFormat="1" x14ac:dyDescent="0.25"/>
    <row r="54551" customFormat="1" x14ac:dyDescent="0.25"/>
    <row r="54552" customFormat="1" x14ac:dyDescent="0.25"/>
    <row r="54553" customFormat="1" x14ac:dyDescent="0.25"/>
    <row r="54554" customFormat="1" x14ac:dyDescent="0.25"/>
    <row r="54555" customFormat="1" x14ac:dyDescent="0.25"/>
    <row r="54556" customFormat="1" x14ac:dyDescent="0.25"/>
    <row r="54557" customFormat="1" x14ac:dyDescent="0.25"/>
    <row r="54558" customFormat="1" x14ac:dyDescent="0.25"/>
    <row r="54559" customFormat="1" x14ac:dyDescent="0.25"/>
    <row r="54560" customFormat="1" x14ac:dyDescent="0.25"/>
    <row r="54561" customFormat="1" x14ac:dyDescent="0.25"/>
    <row r="54562" customFormat="1" x14ac:dyDescent="0.25"/>
    <row r="54563" customFormat="1" x14ac:dyDescent="0.25"/>
    <row r="54564" customFormat="1" x14ac:dyDescent="0.25"/>
    <row r="54565" customFormat="1" x14ac:dyDescent="0.25"/>
    <row r="54566" customFormat="1" x14ac:dyDescent="0.25"/>
    <row r="54567" customFormat="1" x14ac:dyDescent="0.25"/>
    <row r="54568" customFormat="1" x14ac:dyDescent="0.25"/>
    <row r="54569" customFormat="1" x14ac:dyDescent="0.25"/>
    <row r="54570" customFormat="1" x14ac:dyDescent="0.25"/>
    <row r="54571" customFormat="1" x14ac:dyDescent="0.25"/>
    <row r="54572" customFormat="1" x14ac:dyDescent="0.25"/>
    <row r="54573" customFormat="1" x14ac:dyDescent="0.25"/>
    <row r="54574" customFormat="1" x14ac:dyDescent="0.25"/>
    <row r="54575" customFormat="1" x14ac:dyDescent="0.25"/>
    <row r="54576" customFormat="1" x14ac:dyDescent="0.25"/>
    <row r="54577" customFormat="1" x14ac:dyDescent="0.25"/>
    <row r="54578" customFormat="1" x14ac:dyDescent="0.25"/>
    <row r="54579" customFormat="1" x14ac:dyDescent="0.25"/>
    <row r="54580" customFormat="1" x14ac:dyDescent="0.25"/>
    <row r="54581" customFormat="1" x14ac:dyDescent="0.25"/>
    <row r="54582" customFormat="1" x14ac:dyDescent="0.25"/>
    <row r="54583" customFormat="1" x14ac:dyDescent="0.25"/>
    <row r="54584" customFormat="1" x14ac:dyDescent="0.25"/>
    <row r="54585" customFormat="1" x14ac:dyDescent="0.25"/>
    <row r="54586" customFormat="1" x14ac:dyDescent="0.25"/>
    <row r="54587" customFormat="1" x14ac:dyDescent="0.25"/>
    <row r="54588" customFormat="1" x14ac:dyDescent="0.25"/>
    <row r="54589" customFormat="1" x14ac:dyDescent="0.25"/>
    <row r="54590" customFormat="1" x14ac:dyDescent="0.25"/>
    <row r="54591" customFormat="1" x14ac:dyDescent="0.25"/>
    <row r="54592" customFormat="1" x14ac:dyDescent="0.25"/>
    <row r="54593" customFormat="1" x14ac:dyDescent="0.25"/>
    <row r="54594" customFormat="1" x14ac:dyDescent="0.25"/>
    <row r="54595" customFormat="1" x14ac:dyDescent="0.25"/>
    <row r="54596" customFormat="1" x14ac:dyDescent="0.25"/>
    <row r="54597" customFormat="1" x14ac:dyDescent="0.25"/>
    <row r="54598" customFormat="1" x14ac:dyDescent="0.25"/>
    <row r="54599" customFormat="1" x14ac:dyDescent="0.25"/>
    <row r="54600" customFormat="1" x14ac:dyDescent="0.25"/>
    <row r="54601" customFormat="1" x14ac:dyDescent="0.25"/>
    <row r="54602" customFormat="1" x14ac:dyDescent="0.25"/>
    <row r="54603" customFormat="1" x14ac:dyDescent="0.25"/>
    <row r="54604" customFormat="1" x14ac:dyDescent="0.25"/>
    <row r="54605" customFormat="1" x14ac:dyDescent="0.25"/>
    <row r="54606" customFormat="1" x14ac:dyDescent="0.25"/>
    <row r="54607" customFormat="1" x14ac:dyDescent="0.25"/>
    <row r="54608" customFormat="1" x14ac:dyDescent="0.25"/>
    <row r="54609" customFormat="1" x14ac:dyDescent="0.25"/>
    <row r="54610" customFormat="1" x14ac:dyDescent="0.25"/>
    <row r="54611" customFormat="1" x14ac:dyDescent="0.25"/>
    <row r="54612" customFormat="1" x14ac:dyDescent="0.25"/>
    <row r="54613" customFormat="1" x14ac:dyDescent="0.25"/>
    <row r="54614" customFormat="1" x14ac:dyDescent="0.25"/>
    <row r="54615" customFormat="1" x14ac:dyDescent="0.25"/>
    <row r="54616" customFormat="1" x14ac:dyDescent="0.25"/>
    <row r="54617" customFormat="1" x14ac:dyDescent="0.25"/>
    <row r="54618" customFormat="1" x14ac:dyDescent="0.25"/>
    <row r="54619" customFormat="1" x14ac:dyDescent="0.25"/>
    <row r="54620" customFormat="1" x14ac:dyDescent="0.25"/>
    <row r="54621" customFormat="1" x14ac:dyDescent="0.25"/>
    <row r="54622" customFormat="1" x14ac:dyDescent="0.25"/>
    <row r="54623" customFormat="1" x14ac:dyDescent="0.25"/>
    <row r="54624" customFormat="1" x14ac:dyDescent="0.25"/>
    <row r="54625" customFormat="1" x14ac:dyDescent="0.25"/>
    <row r="54626" customFormat="1" x14ac:dyDescent="0.25"/>
    <row r="54627" customFormat="1" x14ac:dyDescent="0.25"/>
    <row r="54628" customFormat="1" x14ac:dyDescent="0.25"/>
    <row r="54629" customFormat="1" x14ac:dyDescent="0.25"/>
    <row r="54630" customFormat="1" x14ac:dyDescent="0.25"/>
    <row r="54631" customFormat="1" x14ac:dyDescent="0.25"/>
    <row r="54632" customFormat="1" x14ac:dyDescent="0.25"/>
    <row r="54633" customFormat="1" x14ac:dyDescent="0.25"/>
    <row r="54634" customFormat="1" x14ac:dyDescent="0.25"/>
    <row r="54635" customFormat="1" x14ac:dyDescent="0.25"/>
    <row r="54636" customFormat="1" x14ac:dyDescent="0.25"/>
    <row r="54637" customFormat="1" x14ac:dyDescent="0.25"/>
    <row r="54638" customFormat="1" x14ac:dyDescent="0.25"/>
    <row r="54639" customFormat="1" x14ac:dyDescent="0.25"/>
    <row r="54640" customFormat="1" x14ac:dyDescent="0.25"/>
    <row r="54641" customFormat="1" x14ac:dyDescent="0.25"/>
    <row r="54642" customFormat="1" x14ac:dyDescent="0.25"/>
    <row r="54643" customFormat="1" x14ac:dyDescent="0.25"/>
    <row r="54644" customFormat="1" x14ac:dyDescent="0.25"/>
    <row r="54645" customFormat="1" x14ac:dyDescent="0.25"/>
    <row r="54646" customFormat="1" x14ac:dyDescent="0.25"/>
    <row r="54647" customFormat="1" x14ac:dyDescent="0.25"/>
    <row r="54648" customFormat="1" x14ac:dyDescent="0.25"/>
    <row r="54649" customFormat="1" x14ac:dyDescent="0.25"/>
    <row r="54650" customFormat="1" x14ac:dyDescent="0.25"/>
    <row r="54651" customFormat="1" x14ac:dyDescent="0.25"/>
    <row r="54652" customFormat="1" x14ac:dyDescent="0.25"/>
    <row r="54653" customFormat="1" x14ac:dyDescent="0.25"/>
    <row r="54654" customFormat="1" x14ac:dyDescent="0.25"/>
    <row r="54655" customFormat="1" x14ac:dyDescent="0.25"/>
    <row r="54656" customFormat="1" x14ac:dyDescent="0.25"/>
    <row r="54657" customFormat="1" x14ac:dyDescent="0.25"/>
    <row r="54658" customFormat="1" x14ac:dyDescent="0.25"/>
    <row r="54659" customFormat="1" x14ac:dyDescent="0.25"/>
    <row r="54660" customFormat="1" x14ac:dyDescent="0.25"/>
    <row r="54661" customFormat="1" x14ac:dyDescent="0.25"/>
    <row r="54662" customFormat="1" x14ac:dyDescent="0.25"/>
    <row r="54663" customFormat="1" x14ac:dyDescent="0.25"/>
    <row r="54664" customFormat="1" x14ac:dyDescent="0.25"/>
    <row r="54665" customFormat="1" x14ac:dyDescent="0.25"/>
    <row r="54666" customFormat="1" x14ac:dyDescent="0.25"/>
    <row r="54667" customFormat="1" x14ac:dyDescent="0.25"/>
    <row r="54668" customFormat="1" x14ac:dyDescent="0.25"/>
    <row r="54669" customFormat="1" x14ac:dyDescent="0.25"/>
    <row r="54670" customFormat="1" x14ac:dyDescent="0.25"/>
    <row r="54671" customFormat="1" x14ac:dyDescent="0.25"/>
    <row r="54672" customFormat="1" x14ac:dyDescent="0.25"/>
    <row r="54673" customFormat="1" x14ac:dyDescent="0.25"/>
    <row r="54674" customFormat="1" x14ac:dyDescent="0.25"/>
    <row r="54675" customFormat="1" x14ac:dyDescent="0.25"/>
    <row r="54676" customFormat="1" x14ac:dyDescent="0.25"/>
    <row r="54677" customFormat="1" x14ac:dyDescent="0.25"/>
    <row r="54678" customFormat="1" x14ac:dyDescent="0.25"/>
    <row r="54679" customFormat="1" x14ac:dyDescent="0.25"/>
    <row r="54680" customFormat="1" x14ac:dyDescent="0.25"/>
    <row r="54681" customFormat="1" x14ac:dyDescent="0.25"/>
    <row r="54682" customFormat="1" x14ac:dyDescent="0.25"/>
    <row r="54683" customFormat="1" x14ac:dyDescent="0.25"/>
    <row r="54684" customFormat="1" x14ac:dyDescent="0.25"/>
    <row r="54685" customFormat="1" x14ac:dyDescent="0.25"/>
    <row r="54686" customFormat="1" x14ac:dyDescent="0.25"/>
    <row r="54687" customFormat="1" x14ac:dyDescent="0.25"/>
    <row r="54688" customFormat="1" x14ac:dyDescent="0.25"/>
    <row r="54689" customFormat="1" x14ac:dyDescent="0.25"/>
    <row r="54690" customFormat="1" x14ac:dyDescent="0.25"/>
    <row r="54691" customFormat="1" x14ac:dyDescent="0.25"/>
    <row r="54692" customFormat="1" x14ac:dyDescent="0.25"/>
    <row r="54693" customFormat="1" x14ac:dyDescent="0.25"/>
    <row r="54694" customFormat="1" x14ac:dyDescent="0.25"/>
    <row r="54695" customFormat="1" x14ac:dyDescent="0.25"/>
    <row r="54696" customFormat="1" x14ac:dyDescent="0.25"/>
    <row r="54697" customFormat="1" x14ac:dyDescent="0.25"/>
    <row r="54698" customFormat="1" x14ac:dyDescent="0.25"/>
    <row r="54699" customFormat="1" x14ac:dyDescent="0.25"/>
    <row r="54700" customFormat="1" x14ac:dyDescent="0.25"/>
    <row r="54701" customFormat="1" x14ac:dyDescent="0.25"/>
    <row r="54702" customFormat="1" x14ac:dyDescent="0.25"/>
    <row r="54703" customFormat="1" x14ac:dyDescent="0.25"/>
    <row r="54704" customFormat="1" x14ac:dyDescent="0.25"/>
    <row r="54705" customFormat="1" x14ac:dyDescent="0.25"/>
    <row r="54706" customFormat="1" x14ac:dyDescent="0.25"/>
    <row r="54707" customFormat="1" x14ac:dyDescent="0.25"/>
    <row r="54708" customFormat="1" x14ac:dyDescent="0.25"/>
    <row r="54709" customFormat="1" x14ac:dyDescent="0.25"/>
    <row r="54710" customFormat="1" x14ac:dyDescent="0.25"/>
    <row r="54711" customFormat="1" x14ac:dyDescent="0.25"/>
    <row r="54712" customFormat="1" x14ac:dyDescent="0.25"/>
    <row r="54713" customFormat="1" x14ac:dyDescent="0.25"/>
    <row r="54714" customFormat="1" x14ac:dyDescent="0.25"/>
    <row r="54715" customFormat="1" x14ac:dyDescent="0.25"/>
    <row r="54716" customFormat="1" x14ac:dyDescent="0.25"/>
    <row r="54717" customFormat="1" x14ac:dyDescent="0.25"/>
    <row r="54718" customFormat="1" x14ac:dyDescent="0.25"/>
    <row r="54719" customFormat="1" x14ac:dyDescent="0.25"/>
    <row r="54720" customFormat="1" x14ac:dyDescent="0.25"/>
    <row r="54721" customFormat="1" x14ac:dyDescent="0.25"/>
    <row r="54722" customFormat="1" x14ac:dyDescent="0.25"/>
    <row r="54723" customFormat="1" x14ac:dyDescent="0.25"/>
    <row r="54724" customFormat="1" x14ac:dyDescent="0.25"/>
    <row r="54725" customFormat="1" x14ac:dyDescent="0.25"/>
    <row r="54726" customFormat="1" x14ac:dyDescent="0.25"/>
    <row r="54727" customFormat="1" x14ac:dyDescent="0.25"/>
    <row r="54728" customFormat="1" x14ac:dyDescent="0.25"/>
    <row r="54729" customFormat="1" x14ac:dyDescent="0.25"/>
    <row r="54730" customFormat="1" x14ac:dyDescent="0.25"/>
    <row r="54731" customFormat="1" x14ac:dyDescent="0.25"/>
    <row r="54732" customFormat="1" x14ac:dyDescent="0.25"/>
    <row r="54733" customFormat="1" x14ac:dyDescent="0.25"/>
    <row r="54734" customFormat="1" x14ac:dyDescent="0.25"/>
    <row r="54735" customFormat="1" x14ac:dyDescent="0.25"/>
    <row r="54736" customFormat="1" x14ac:dyDescent="0.25"/>
    <row r="54737" customFormat="1" x14ac:dyDescent="0.25"/>
    <row r="54738" customFormat="1" x14ac:dyDescent="0.25"/>
    <row r="54739" customFormat="1" x14ac:dyDescent="0.25"/>
    <row r="54740" customFormat="1" x14ac:dyDescent="0.25"/>
    <row r="54741" customFormat="1" x14ac:dyDescent="0.25"/>
    <row r="54742" customFormat="1" x14ac:dyDescent="0.25"/>
    <row r="54743" customFormat="1" x14ac:dyDescent="0.25"/>
    <row r="54744" customFormat="1" x14ac:dyDescent="0.25"/>
    <row r="54745" customFormat="1" x14ac:dyDescent="0.25"/>
    <row r="54746" customFormat="1" x14ac:dyDescent="0.25"/>
    <row r="54747" customFormat="1" x14ac:dyDescent="0.25"/>
    <row r="54748" customFormat="1" x14ac:dyDescent="0.25"/>
    <row r="54749" customFormat="1" x14ac:dyDescent="0.25"/>
    <row r="54750" customFormat="1" x14ac:dyDescent="0.25"/>
    <row r="54751" customFormat="1" x14ac:dyDescent="0.25"/>
    <row r="54752" customFormat="1" x14ac:dyDescent="0.25"/>
    <row r="54753" customFormat="1" x14ac:dyDescent="0.25"/>
    <row r="54754" customFormat="1" x14ac:dyDescent="0.25"/>
    <row r="54755" customFormat="1" x14ac:dyDescent="0.25"/>
    <row r="54756" customFormat="1" x14ac:dyDescent="0.25"/>
    <row r="54757" customFormat="1" x14ac:dyDescent="0.25"/>
    <row r="54758" customFormat="1" x14ac:dyDescent="0.25"/>
    <row r="54759" customFormat="1" x14ac:dyDescent="0.25"/>
    <row r="54760" customFormat="1" x14ac:dyDescent="0.25"/>
    <row r="54761" customFormat="1" x14ac:dyDescent="0.25"/>
    <row r="54762" customFormat="1" x14ac:dyDescent="0.25"/>
    <row r="54763" customFormat="1" x14ac:dyDescent="0.25"/>
    <row r="54764" customFormat="1" x14ac:dyDescent="0.25"/>
    <row r="54765" customFormat="1" x14ac:dyDescent="0.25"/>
    <row r="54766" customFormat="1" x14ac:dyDescent="0.25"/>
    <row r="54767" customFormat="1" x14ac:dyDescent="0.25"/>
    <row r="54768" customFormat="1" x14ac:dyDescent="0.25"/>
    <row r="54769" customFormat="1" x14ac:dyDescent="0.25"/>
    <row r="54770" customFormat="1" x14ac:dyDescent="0.25"/>
    <row r="54771" customFormat="1" x14ac:dyDescent="0.25"/>
    <row r="54772" customFormat="1" x14ac:dyDescent="0.25"/>
    <row r="54773" customFormat="1" x14ac:dyDescent="0.25"/>
    <row r="54774" customFormat="1" x14ac:dyDescent="0.25"/>
    <row r="54775" customFormat="1" x14ac:dyDescent="0.25"/>
    <row r="54776" customFormat="1" x14ac:dyDescent="0.25"/>
    <row r="54777" customFormat="1" x14ac:dyDescent="0.25"/>
    <row r="54778" customFormat="1" x14ac:dyDescent="0.25"/>
    <row r="54779" customFormat="1" x14ac:dyDescent="0.25"/>
    <row r="54780" customFormat="1" x14ac:dyDescent="0.25"/>
    <row r="54781" customFormat="1" x14ac:dyDescent="0.25"/>
    <row r="54782" customFormat="1" x14ac:dyDescent="0.25"/>
    <row r="54783" customFormat="1" x14ac:dyDescent="0.25"/>
    <row r="54784" customFormat="1" x14ac:dyDescent="0.25"/>
    <row r="54785" customFormat="1" x14ac:dyDescent="0.25"/>
    <row r="54786" customFormat="1" x14ac:dyDescent="0.25"/>
    <row r="54787" customFormat="1" x14ac:dyDescent="0.25"/>
    <row r="54788" customFormat="1" x14ac:dyDescent="0.25"/>
    <row r="54789" customFormat="1" x14ac:dyDescent="0.25"/>
    <row r="54790" customFormat="1" x14ac:dyDescent="0.25"/>
    <row r="54791" customFormat="1" x14ac:dyDescent="0.25"/>
    <row r="54792" customFormat="1" x14ac:dyDescent="0.25"/>
    <row r="54793" customFormat="1" x14ac:dyDescent="0.25"/>
    <row r="54794" customFormat="1" x14ac:dyDescent="0.25"/>
    <row r="54795" customFormat="1" x14ac:dyDescent="0.25"/>
    <row r="54796" customFormat="1" x14ac:dyDescent="0.25"/>
    <row r="54797" customFormat="1" x14ac:dyDescent="0.25"/>
    <row r="54798" customFormat="1" x14ac:dyDescent="0.25"/>
    <row r="54799" customFormat="1" x14ac:dyDescent="0.25"/>
    <row r="54800" customFormat="1" x14ac:dyDescent="0.25"/>
    <row r="54801" customFormat="1" x14ac:dyDescent="0.25"/>
    <row r="54802" customFormat="1" x14ac:dyDescent="0.25"/>
    <row r="54803" customFormat="1" x14ac:dyDescent="0.25"/>
    <row r="54804" customFormat="1" x14ac:dyDescent="0.25"/>
    <row r="54805" customFormat="1" x14ac:dyDescent="0.25"/>
    <row r="54806" customFormat="1" x14ac:dyDescent="0.25"/>
    <row r="54807" customFormat="1" x14ac:dyDescent="0.25"/>
    <row r="54808" customFormat="1" x14ac:dyDescent="0.25"/>
    <row r="54809" customFormat="1" x14ac:dyDescent="0.25"/>
    <row r="54810" customFormat="1" x14ac:dyDescent="0.25"/>
    <row r="54811" customFormat="1" x14ac:dyDescent="0.25"/>
    <row r="54812" customFormat="1" x14ac:dyDescent="0.25"/>
    <row r="54813" customFormat="1" x14ac:dyDescent="0.25"/>
    <row r="54814" customFormat="1" x14ac:dyDescent="0.25"/>
    <row r="54815" customFormat="1" x14ac:dyDescent="0.25"/>
    <row r="54816" customFormat="1" x14ac:dyDescent="0.25"/>
    <row r="54817" customFormat="1" x14ac:dyDescent="0.25"/>
    <row r="54818" customFormat="1" x14ac:dyDescent="0.25"/>
    <row r="54819" customFormat="1" x14ac:dyDescent="0.25"/>
    <row r="54820" customFormat="1" x14ac:dyDescent="0.25"/>
    <row r="54821" customFormat="1" x14ac:dyDescent="0.25"/>
    <row r="54822" customFormat="1" x14ac:dyDescent="0.25"/>
    <row r="54823" customFormat="1" x14ac:dyDescent="0.25"/>
    <row r="54824" customFormat="1" x14ac:dyDescent="0.25"/>
    <row r="54825" customFormat="1" x14ac:dyDescent="0.25"/>
    <row r="54826" customFormat="1" x14ac:dyDescent="0.25"/>
    <row r="54827" customFormat="1" x14ac:dyDescent="0.25"/>
    <row r="54828" customFormat="1" x14ac:dyDescent="0.25"/>
    <row r="54829" customFormat="1" x14ac:dyDescent="0.25"/>
    <row r="54830" customFormat="1" x14ac:dyDescent="0.25"/>
    <row r="54831" customFormat="1" x14ac:dyDescent="0.25"/>
    <row r="54832" customFormat="1" x14ac:dyDescent="0.25"/>
    <row r="54833" customFormat="1" x14ac:dyDescent="0.25"/>
    <row r="54834" customFormat="1" x14ac:dyDescent="0.25"/>
    <row r="54835" customFormat="1" x14ac:dyDescent="0.25"/>
    <row r="54836" customFormat="1" x14ac:dyDescent="0.25"/>
    <row r="54837" customFormat="1" x14ac:dyDescent="0.25"/>
    <row r="54838" customFormat="1" x14ac:dyDescent="0.25"/>
    <row r="54839" customFormat="1" x14ac:dyDescent="0.25"/>
    <row r="54840" customFormat="1" x14ac:dyDescent="0.25"/>
    <row r="54841" customFormat="1" x14ac:dyDescent="0.25"/>
    <row r="54842" customFormat="1" x14ac:dyDescent="0.25"/>
    <row r="54843" customFormat="1" x14ac:dyDescent="0.25"/>
    <row r="54844" customFormat="1" x14ac:dyDescent="0.25"/>
    <row r="54845" customFormat="1" x14ac:dyDescent="0.25"/>
    <row r="54846" customFormat="1" x14ac:dyDescent="0.25"/>
    <row r="54847" customFormat="1" x14ac:dyDescent="0.25"/>
    <row r="54848" customFormat="1" x14ac:dyDescent="0.25"/>
    <row r="54849" customFormat="1" x14ac:dyDescent="0.25"/>
    <row r="54850" customFormat="1" x14ac:dyDescent="0.25"/>
    <row r="54851" customFormat="1" x14ac:dyDescent="0.25"/>
    <row r="54852" customFormat="1" x14ac:dyDescent="0.25"/>
    <row r="54853" customFormat="1" x14ac:dyDescent="0.25"/>
    <row r="54854" customFormat="1" x14ac:dyDescent="0.25"/>
    <row r="54855" customFormat="1" x14ac:dyDescent="0.25"/>
    <row r="54856" customFormat="1" x14ac:dyDescent="0.25"/>
    <row r="54857" customFormat="1" x14ac:dyDescent="0.25"/>
    <row r="54858" customFormat="1" x14ac:dyDescent="0.25"/>
    <row r="54859" customFormat="1" x14ac:dyDescent="0.25"/>
    <row r="54860" customFormat="1" x14ac:dyDescent="0.25"/>
    <row r="54861" customFormat="1" x14ac:dyDescent="0.25"/>
    <row r="54862" customFormat="1" x14ac:dyDescent="0.25"/>
    <row r="54863" customFormat="1" x14ac:dyDescent="0.25"/>
    <row r="54864" customFormat="1" x14ac:dyDescent="0.25"/>
    <row r="54865" customFormat="1" x14ac:dyDescent="0.25"/>
    <row r="54866" customFormat="1" x14ac:dyDescent="0.25"/>
    <row r="54867" customFormat="1" x14ac:dyDescent="0.25"/>
    <row r="54868" customFormat="1" x14ac:dyDescent="0.25"/>
    <row r="54869" customFormat="1" x14ac:dyDescent="0.25"/>
    <row r="54870" customFormat="1" x14ac:dyDescent="0.25"/>
    <row r="54871" customFormat="1" x14ac:dyDescent="0.25"/>
    <row r="54872" customFormat="1" x14ac:dyDescent="0.25"/>
    <row r="54873" customFormat="1" x14ac:dyDescent="0.25"/>
    <row r="54874" customFormat="1" x14ac:dyDescent="0.25"/>
    <row r="54875" customFormat="1" x14ac:dyDescent="0.25"/>
    <row r="54876" customFormat="1" x14ac:dyDescent="0.25"/>
    <row r="54877" customFormat="1" x14ac:dyDescent="0.25"/>
    <row r="54878" customFormat="1" x14ac:dyDescent="0.25"/>
    <row r="54879" customFormat="1" x14ac:dyDescent="0.25"/>
    <row r="54880" customFormat="1" x14ac:dyDescent="0.25"/>
    <row r="54881" customFormat="1" x14ac:dyDescent="0.25"/>
    <row r="54882" customFormat="1" x14ac:dyDescent="0.25"/>
    <row r="54883" customFormat="1" x14ac:dyDescent="0.25"/>
    <row r="54884" customFormat="1" x14ac:dyDescent="0.25"/>
    <row r="54885" customFormat="1" x14ac:dyDescent="0.25"/>
    <row r="54886" customFormat="1" x14ac:dyDescent="0.25"/>
    <row r="54887" customFormat="1" x14ac:dyDescent="0.25"/>
    <row r="54888" customFormat="1" x14ac:dyDescent="0.25"/>
    <row r="54889" customFormat="1" x14ac:dyDescent="0.25"/>
    <row r="54890" customFormat="1" x14ac:dyDescent="0.25"/>
    <row r="54891" customFormat="1" x14ac:dyDescent="0.25"/>
    <row r="54892" customFormat="1" x14ac:dyDescent="0.25"/>
    <row r="54893" customFormat="1" x14ac:dyDescent="0.25"/>
    <row r="54894" customFormat="1" x14ac:dyDescent="0.25"/>
    <row r="54895" customFormat="1" x14ac:dyDescent="0.25"/>
    <row r="54896" customFormat="1" x14ac:dyDescent="0.25"/>
    <row r="54897" customFormat="1" x14ac:dyDescent="0.25"/>
    <row r="54898" customFormat="1" x14ac:dyDescent="0.25"/>
    <row r="54899" customFormat="1" x14ac:dyDescent="0.25"/>
    <row r="54900" customFormat="1" x14ac:dyDescent="0.25"/>
    <row r="54901" customFormat="1" x14ac:dyDescent="0.25"/>
    <row r="54902" customFormat="1" x14ac:dyDescent="0.25"/>
    <row r="54903" customFormat="1" x14ac:dyDescent="0.25"/>
    <row r="54904" customFormat="1" x14ac:dyDescent="0.25"/>
    <row r="54905" customFormat="1" x14ac:dyDescent="0.25"/>
    <row r="54906" customFormat="1" x14ac:dyDescent="0.25"/>
    <row r="54907" customFormat="1" x14ac:dyDescent="0.25"/>
    <row r="54908" customFormat="1" x14ac:dyDescent="0.25"/>
    <row r="54909" customFormat="1" x14ac:dyDescent="0.25"/>
    <row r="54910" customFormat="1" x14ac:dyDescent="0.25"/>
    <row r="54911" customFormat="1" x14ac:dyDescent="0.25"/>
    <row r="54912" customFormat="1" x14ac:dyDescent="0.25"/>
    <row r="54913" customFormat="1" x14ac:dyDescent="0.25"/>
    <row r="54914" customFormat="1" x14ac:dyDescent="0.25"/>
    <row r="54915" customFormat="1" x14ac:dyDescent="0.25"/>
    <row r="54916" customFormat="1" x14ac:dyDescent="0.25"/>
    <row r="54917" customFormat="1" x14ac:dyDescent="0.25"/>
    <row r="54918" customFormat="1" x14ac:dyDescent="0.25"/>
    <row r="54919" customFormat="1" x14ac:dyDescent="0.25"/>
    <row r="54920" customFormat="1" x14ac:dyDescent="0.25"/>
    <row r="54921" customFormat="1" x14ac:dyDescent="0.25"/>
    <row r="54922" customFormat="1" x14ac:dyDescent="0.25"/>
    <row r="54923" customFormat="1" x14ac:dyDescent="0.25"/>
    <row r="54924" customFormat="1" x14ac:dyDescent="0.25"/>
    <row r="54925" customFormat="1" x14ac:dyDescent="0.25"/>
    <row r="54926" customFormat="1" x14ac:dyDescent="0.25"/>
    <row r="54927" customFormat="1" x14ac:dyDescent="0.25"/>
    <row r="54928" customFormat="1" x14ac:dyDescent="0.25"/>
    <row r="54929" customFormat="1" x14ac:dyDescent="0.25"/>
    <row r="54930" customFormat="1" x14ac:dyDescent="0.25"/>
    <row r="54931" customFormat="1" x14ac:dyDescent="0.25"/>
    <row r="54932" customFormat="1" x14ac:dyDescent="0.25"/>
    <row r="54933" customFormat="1" x14ac:dyDescent="0.25"/>
    <row r="54934" customFormat="1" x14ac:dyDescent="0.25"/>
    <row r="54935" customFormat="1" x14ac:dyDescent="0.25"/>
    <row r="54936" customFormat="1" x14ac:dyDescent="0.25"/>
    <row r="54937" customFormat="1" x14ac:dyDescent="0.25"/>
    <row r="54938" customFormat="1" x14ac:dyDescent="0.25"/>
    <row r="54939" customFormat="1" x14ac:dyDescent="0.25"/>
    <row r="54940" customFormat="1" x14ac:dyDescent="0.25"/>
    <row r="54941" customFormat="1" x14ac:dyDescent="0.25"/>
    <row r="54942" customFormat="1" x14ac:dyDescent="0.25"/>
    <row r="54943" customFormat="1" x14ac:dyDescent="0.25"/>
    <row r="54944" customFormat="1" x14ac:dyDescent="0.25"/>
    <row r="54945" customFormat="1" x14ac:dyDescent="0.25"/>
    <row r="54946" customFormat="1" x14ac:dyDescent="0.25"/>
    <row r="54947" customFormat="1" x14ac:dyDescent="0.25"/>
    <row r="54948" customFormat="1" x14ac:dyDescent="0.25"/>
    <row r="54949" customFormat="1" x14ac:dyDescent="0.25"/>
    <row r="54950" customFormat="1" x14ac:dyDescent="0.25"/>
    <row r="54951" customFormat="1" x14ac:dyDescent="0.25"/>
    <row r="54952" customFormat="1" x14ac:dyDescent="0.25"/>
    <row r="54953" customFormat="1" x14ac:dyDescent="0.25"/>
    <row r="54954" customFormat="1" x14ac:dyDescent="0.25"/>
    <row r="54955" customFormat="1" x14ac:dyDescent="0.25"/>
    <row r="54956" customFormat="1" x14ac:dyDescent="0.25"/>
    <row r="54957" customFormat="1" x14ac:dyDescent="0.25"/>
    <row r="54958" customFormat="1" x14ac:dyDescent="0.25"/>
    <row r="54959" customFormat="1" x14ac:dyDescent="0.25"/>
    <row r="54960" customFormat="1" x14ac:dyDescent="0.25"/>
    <row r="54961" customFormat="1" x14ac:dyDescent="0.25"/>
    <row r="54962" customFormat="1" x14ac:dyDescent="0.25"/>
    <row r="54963" customFormat="1" x14ac:dyDescent="0.25"/>
    <row r="54964" customFormat="1" x14ac:dyDescent="0.25"/>
    <row r="54965" customFormat="1" x14ac:dyDescent="0.25"/>
    <row r="54966" customFormat="1" x14ac:dyDescent="0.25"/>
    <row r="54967" customFormat="1" x14ac:dyDescent="0.25"/>
    <row r="54968" customFormat="1" x14ac:dyDescent="0.25"/>
    <row r="54969" customFormat="1" x14ac:dyDescent="0.25"/>
    <row r="54970" customFormat="1" x14ac:dyDescent="0.25"/>
    <row r="54971" customFormat="1" x14ac:dyDescent="0.25"/>
    <row r="54972" customFormat="1" x14ac:dyDescent="0.25"/>
    <row r="54973" customFormat="1" x14ac:dyDescent="0.25"/>
    <row r="54974" customFormat="1" x14ac:dyDescent="0.25"/>
    <row r="54975" customFormat="1" x14ac:dyDescent="0.25"/>
    <row r="54976" customFormat="1" x14ac:dyDescent="0.25"/>
    <row r="54977" customFormat="1" x14ac:dyDescent="0.25"/>
    <row r="54978" customFormat="1" x14ac:dyDescent="0.25"/>
    <row r="54979" customFormat="1" x14ac:dyDescent="0.25"/>
    <row r="54980" customFormat="1" x14ac:dyDescent="0.25"/>
    <row r="54981" customFormat="1" x14ac:dyDescent="0.25"/>
    <row r="54982" customFormat="1" x14ac:dyDescent="0.25"/>
    <row r="54983" customFormat="1" x14ac:dyDescent="0.25"/>
    <row r="54984" customFormat="1" x14ac:dyDescent="0.25"/>
    <row r="54985" customFormat="1" x14ac:dyDescent="0.25"/>
    <row r="54986" customFormat="1" x14ac:dyDescent="0.25"/>
    <row r="54987" customFormat="1" x14ac:dyDescent="0.25"/>
    <row r="54988" customFormat="1" x14ac:dyDescent="0.25"/>
    <row r="54989" customFormat="1" x14ac:dyDescent="0.25"/>
    <row r="54990" customFormat="1" x14ac:dyDescent="0.25"/>
    <row r="54991" customFormat="1" x14ac:dyDescent="0.25"/>
    <row r="54992" customFormat="1" x14ac:dyDescent="0.25"/>
    <row r="54993" customFormat="1" x14ac:dyDescent="0.25"/>
    <row r="54994" customFormat="1" x14ac:dyDescent="0.25"/>
    <row r="54995" customFormat="1" x14ac:dyDescent="0.25"/>
    <row r="54996" customFormat="1" x14ac:dyDescent="0.25"/>
    <row r="54997" customFormat="1" x14ac:dyDescent="0.25"/>
    <row r="54998" customFormat="1" x14ac:dyDescent="0.25"/>
    <row r="54999" customFormat="1" x14ac:dyDescent="0.25"/>
    <row r="55000" customFormat="1" x14ac:dyDescent="0.25"/>
    <row r="55001" customFormat="1" x14ac:dyDescent="0.25"/>
    <row r="55002" customFormat="1" x14ac:dyDescent="0.25"/>
    <row r="55003" customFormat="1" x14ac:dyDescent="0.25"/>
    <row r="55004" customFormat="1" x14ac:dyDescent="0.25"/>
    <row r="55005" customFormat="1" x14ac:dyDescent="0.25"/>
    <row r="55006" customFormat="1" x14ac:dyDescent="0.25"/>
    <row r="55007" customFormat="1" x14ac:dyDescent="0.25"/>
    <row r="55008" customFormat="1" x14ac:dyDescent="0.25"/>
    <row r="55009" customFormat="1" x14ac:dyDescent="0.25"/>
    <row r="55010" customFormat="1" x14ac:dyDescent="0.25"/>
    <row r="55011" customFormat="1" x14ac:dyDescent="0.25"/>
    <row r="55012" customFormat="1" x14ac:dyDescent="0.25"/>
    <row r="55013" customFormat="1" x14ac:dyDescent="0.25"/>
    <row r="55014" customFormat="1" x14ac:dyDescent="0.25"/>
    <row r="55015" customFormat="1" x14ac:dyDescent="0.25"/>
    <row r="55016" customFormat="1" x14ac:dyDescent="0.25"/>
    <row r="55017" customFormat="1" x14ac:dyDescent="0.25"/>
    <row r="55018" customFormat="1" x14ac:dyDescent="0.25"/>
    <row r="55019" customFormat="1" x14ac:dyDescent="0.25"/>
    <row r="55020" customFormat="1" x14ac:dyDescent="0.25"/>
    <row r="55021" customFormat="1" x14ac:dyDescent="0.25"/>
    <row r="55022" customFormat="1" x14ac:dyDescent="0.25"/>
    <row r="55023" customFormat="1" x14ac:dyDescent="0.25"/>
    <row r="55024" customFormat="1" x14ac:dyDescent="0.25"/>
    <row r="55025" customFormat="1" x14ac:dyDescent="0.25"/>
    <row r="55026" customFormat="1" x14ac:dyDescent="0.25"/>
    <row r="55027" customFormat="1" x14ac:dyDescent="0.25"/>
    <row r="55028" customFormat="1" x14ac:dyDescent="0.25"/>
    <row r="55029" customFormat="1" x14ac:dyDescent="0.25"/>
    <row r="55030" customFormat="1" x14ac:dyDescent="0.25"/>
    <row r="55031" customFormat="1" x14ac:dyDescent="0.25"/>
    <row r="55032" customFormat="1" x14ac:dyDescent="0.25"/>
    <row r="55033" customFormat="1" x14ac:dyDescent="0.25"/>
    <row r="55034" customFormat="1" x14ac:dyDescent="0.25"/>
    <row r="55035" customFormat="1" x14ac:dyDescent="0.25"/>
    <row r="55036" customFormat="1" x14ac:dyDescent="0.25"/>
    <row r="55037" customFormat="1" x14ac:dyDescent="0.25"/>
    <row r="55038" customFormat="1" x14ac:dyDescent="0.25"/>
    <row r="55039" customFormat="1" x14ac:dyDescent="0.25"/>
    <row r="55040" customFormat="1" x14ac:dyDescent="0.25"/>
    <row r="55041" customFormat="1" x14ac:dyDescent="0.25"/>
    <row r="55042" customFormat="1" x14ac:dyDescent="0.25"/>
    <row r="55043" customFormat="1" x14ac:dyDescent="0.25"/>
    <row r="55044" customFormat="1" x14ac:dyDescent="0.25"/>
    <row r="55045" customFormat="1" x14ac:dyDescent="0.25"/>
    <row r="55046" customFormat="1" x14ac:dyDescent="0.25"/>
    <row r="55047" customFormat="1" x14ac:dyDescent="0.25"/>
    <row r="55048" customFormat="1" x14ac:dyDescent="0.25"/>
    <row r="55049" customFormat="1" x14ac:dyDescent="0.25"/>
    <row r="55050" customFormat="1" x14ac:dyDescent="0.25"/>
    <row r="55051" customFormat="1" x14ac:dyDescent="0.25"/>
    <row r="55052" customFormat="1" x14ac:dyDescent="0.25"/>
    <row r="55053" customFormat="1" x14ac:dyDescent="0.25"/>
    <row r="55054" customFormat="1" x14ac:dyDescent="0.25"/>
    <row r="55055" customFormat="1" x14ac:dyDescent="0.25"/>
    <row r="55056" customFormat="1" x14ac:dyDescent="0.25"/>
    <row r="55057" customFormat="1" x14ac:dyDescent="0.25"/>
    <row r="55058" customFormat="1" x14ac:dyDescent="0.25"/>
    <row r="55059" customFormat="1" x14ac:dyDescent="0.25"/>
    <row r="55060" customFormat="1" x14ac:dyDescent="0.25"/>
    <row r="55061" customFormat="1" x14ac:dyDescent="0.25"/>
    <row r="55062" customFormat="1" x14ac:dyDescent="0.25"/>
    <row r="55063" customFormat="1" x14ac:dyDescent="0.25"/>
    <row r="55064" customFormat="1" x14ac:dyDescent="0.25"/>
    <row r="55065" customFormat="1" x14ac:dyDescent="0.25"/>
    <row r="55066" customFormat="1" x14ac:dyDescent="0.25"/>
    <row r="55067" customFormat="1" x14ac:dyDescent="0.25"/>
    <row r="55068" customFormat="1" x14ac:dyDescent="0.25"/>
    <row r="55069" customFormat="1" x14ac:dyDescent="0.25"/>
    <row r="55070" customFormat="1" x14ac:dyDescent="0.25"/>
    <row r="55071" customFormat="1" x14ac:dyDescent="0.25"/>
    <row r="55072" customFormat="1" x14ac:dyDescent="0.25"/>
    <row r="55073" customFormat="1" x14ac:dyDescent="0.25"/>
    <row r="55074" customFormat="1" x14ac:dyDescent="0.25"/>
    <row r="55075" customFormat="1" x14ac:dyDescent="0.25"/>
    <row r="55076" customFormat="1" x14ac:dyDescent="0.25"/>
    <row r="55077" customFormat="1" x14ac:dyDescent="0.25"/>
    <row r="55078" customFormat="1" x14ac:dyDescent="0.25"/>
    <row r="55079" customFormat="1" x14ac:dyDescent="0.25"/>
    <row r="55080" customFormat="1" x14ac:dyDescent="0.25"/>
    <row r="55081" customFormat="1" x14ac:dyDescent="0.25"/>
    <row r="55082" customFormat="1" x14ac:dyDescent="0.25"/>
    <row r="55083" customFormat="1" x14ac:dyDescent="0.25"/>
    <row r="55084" customFormat="1" x14ac:dyDescent="0.25"/>
    <row r="55085" customFormat="1" x14ac:dyDescent="0.25"/>
    <row r="55086" customFormat="1" x14ac:dyDescent="0.25"/>
    <row r="55087" customFormat="1" x14ac:dyDescent="0.25"/>
    <row r="55088" customFormat="1" x14ac:dyDescent="0.25"/>
    <row r="55089" customFormat="1" x14ac:dyDescent="0.25"/>
    <row r="55090" customFormat="1" x14ac:dyDescent="0.25"/>
    <row r="55091" customFormat="1" x14ac:dyDescent="0.25"/>
    <row r="55092" customFormat="1" x14ac:dyDescent="0.25"/>
    <row r="55093" customFormat="1" x14ac:dyDescent="0.25"/>
    <row r="55094" customFormat="1" x14ac:dyDescent="0.25"/>
    <row r="55095" customFormat="1" x14ac:dyDescent="0.25"/>
    <row r="55096" customFormat="1" x14ac:dyDescent="0.25"/>
    <row r="55097" customFormat="1" x14ac:dyDescent="0.25"/>
    <row r="55098" customFormat="1" x14ac:dyDescent="0.25"/>
    <row r="55099" customFormat="1" x14ac:dyDescent="0.25"/>
    <row r="55100" customFormat="1" x14ac:dyDescent="0.25"/>
    <row r="55101" customFormat="1" x14ac:dyDescent="0.25"/>
    <row r="55102" customFormat="1" x14ac:dyDescent="0.25"/>
    <row r="55103" customFormat="1" x14ac:dyDescent="0.25"/>
    <row r="55104" customFormat="1" x14ac:dyDescent="0.25"/>
    <row r="55105" customFormat="1" x14ac:dyDescent="0.25"/>
    <row r="55106" customFormat="1" x14ac:dyDescent="0.25"/>
    <row r="55107" customFormat="1" x14ac:dyDescent="0.25"/>
    <row r="55108" customFormat="1" x14ac:dyDescent="0.25"/>
    <row r="55109" customFormat="1" x14ac:dyDescent="0.25"/>
    <row r="55110" customFormat="1" x14ac:dyDescent="0.25"/>
    <row r="55111" customFormat="1" x14ac:dyDescent="0.25"/>
    <row r="55112" customFormat="1" x14ac:dyDescent="0.25"/>
    <row r="55113" customFormat="1" x14ac:dyDescent="0.25"/>
    <row r="55114" customFormat="1" x14ac:dyDescent="0.25"/>
    <row r="55115" customFormat="1" x14ac:dyDescent="0.25"/>
    <row r="55116" customFormat="1" x14ac:dyDescent="0.25"/>
    <row r="55117" customFormat="1" x14ac:dyDescent="0.25"/>
    <row r="55118" customFormat="1" x14ac:dyDescent="0.25"/>
    <row r="55119" customFormat="1" x14ac:dyDescent="0.25"/>
    <row r="55120" customFormat="1" x14ac:dyDescent="0.25"/>
    <row r="55121" customFormat="1" x14ac:dyDescent="0.25"/>
    <row r="55122" customFormat="1" x14ac:dyDescent="0.25"/>
    <row r="55123" customFormat="1" x14ac:dyDescent="0.25"/>
    <row r="55124" customFormat="1" x14ac:dyDescent="0.25"/>
    <row r="55125" customFormat="1" x14ac:dyDescent="0.25"/>
    <row r="55126" customFormat="1" x14ac:dyDescent="0.25"/>
    <row r="55127" customFormat="1" x14ac:dyDescent="0.25"/>
    <row r="55128" customFormat="1" x14ac:dyDescent="0.25"/>
    <row r="55129" customFormat="1" x14ac:dyDescent="0.25"/>
    <row r="55130" customFormat="1" x14ac:dyDescent="0.25"/>
    <row r="55131" customFormat="1" x14ac:dyDescent="0.25"/>
    <row r="55132" customFormat="1" x14ac:dyDescent="0.25"/>
    <row r="55133" customFormat="1" x14ac:dyDescent="0.25"/>
    <row r="55134" customFormat="1" x14ac:dyDescent="0.25"/>
    <row r="55135" customFormat="1" x14ac:dyDescent="0.25"/>
    <row r="55136" customFormat="1" x14ac:dyDescent="0.25"/>
    <row r="55137" customFormat="1" x14ac:dyDescent="0.25"/>
    <row r="55138" customFormat="1" x14ac:dyDescent="0.25"/>
    <row r="55139" customFormat="1" x14ac:dyDescent="0.25"/>
    <row r="55140" customFormat="1" x14ac:dyDescent="0.25"/>
    <row r="55141" customFormat="1" x14ac:dyDescent="0.25"/>
    <row r="55142" customFormat="1" x14ac:dyDescent="0.25"/>
    <row r="55143" customFormat="1" x14ac:dyDescent="0.25"/>
    <row r="55144" customFormat="1" x14ac:dyDescent="0.25"/>
    <row r="55145" customFormat="1" x14ac:dyDescent="0.25"/>
    <row r="55146" customFormat="1" x14ac:dyDescent="0.25"/>
    <row r="55147" customFormat="1" x14ac:dyDescent="0.25"/>
    <row r="55148" customFormat="1" x14ac:dyDescent="0.25"/>
    <row r="55149" customFormat="1" x14ac:dyDescent="0.25"/>
    <row r="55150" customFormat="1" x14ac:dyDescent="0.25"/>
    <row r="55151" customFormat="1" x14ac:dyDescent="0.25"/>
    <row r="55152" customFormat="1" x14ac:dyDescent="0.25"/>
    <row r="55153" customFormat="1" x14ac:dyDescent="0.25"/>
    <row r="55154" customFormat="1" x14ac:dyDescent="0.25"/>
    <row r="55155" customFormat="1" x14ac:dyDescent="0.25"/>
    <row r="55156" customFormat="1" x14ac:dyDescent="0.25"/>
    <row r="55157" customFormat="1" x14ac:dyDescent="0.25"/>
    <row r="55158" customFormat="1" x14ac:dyDescent="0.25"/>
    <row r="55159" customFormat="1" x14ac:dyDescent="0.25"/>
    <row r="55160" customFormat="1" x14ac:dyDescent="0.25"/>
    <row r="55161" customFormat="1" x14ac:dyDescent="0.25"/>
    <row r="55162" customFormat="1" x14ac:dyDescent="0.25"/>
    <row r="55163" customFormat="1" x14ac:dyDescent="0.25"/>
    <row r="55164" customFormat="1" x14ac:dyDescent="0.25"/>
    <row r="55165" customFormat="1" x14ac:dyDescent="0.25"/>
    <row r="55166" customFormat="1" x14ac:dyDescent="0.25"/>
    <row r="55167" customFormat="1" x14ac:dyDescent="0.25"/>
    <row r="55168" customFormat="1" x14ac:dyDescent="0.25"/>
    <row r="55169" customFormat="1" x14ac:dyDescent="0.25"/>
    <row r="55170" customFormat="1" x14ac:dyDescent="0.25"/>
    <row r="55171" customFormat="1" x14ac:dyDescent="0.25"/>
    <row r="55172" customFormat="1" x14ac:dyDescent="0.25"/>
    <row r="55173" customFormat="1" x14ac:dyDescent="0.25"/>
    <row r="55174" customFormat="1" x14ac:dyDescent="0.25"/>
    <row r="55175" customFormat="1" x14ac:dyDescent="0.25"/>
    <row r="55176" customFormat="1" x14ac:dyDescent="0.25"/>
    <row r="55177" customFormat="1" x14ac:dyDescent="0.25"/>
    <row r="55178" customFormat="1" x14ac:dyDescent="0.25"/>
    <row r="55179" customFormat="1" x14ac:dyDescent="0.25"/>
    <row r="55180" customFormat="1" x14ac:dyDescent="0.25"/>
    <row r="55181" customFormat="1" x14ac:dyDescent="0.25"/>
    <row r="55182" customFormat="1" x14ac:dyDescent="0.25"/>
    <row r="55183" customFormat="1" x14ac:dyDescent="0.25"/>
    <row r="55184" customFormat="1" x14ac:dyDescent="0.25"/>
    <row r="55185" customFormat="1" x14ac:dyDescent="0.25"/>
    <row r="55186" customFormat="1" x14ac:dyDescent="0.25"/>
    <row r="55187" customFormat="1" x14ac:dyDescent="0.25"/>
    <row r="55188" customFormat="1" x14ac:dyDescent="0.25"/>
    <row r="55189" customFormat="1" x14ac:dyDescent="0.25"/>
    <row r="55190" customFormat="1" x14ac:dyDescent="0.25"/>
    <row r="55191" customFormat="1" x14ac:dyDescent="0.25"/>
    <row r="55192" customFormat="1" x14ac:dyDescent="0.25"/>
    <row r="55193" customFormat="1" x14ac:dyDescent="0.25"/>
    <row r="55194" customFormat="1" x14ac:dyDescent="0.25"/>
    <row r="55195" customFormat="1" x14ac:dyDescent="0.25"/>
    <row r="55196" customFormat="1" x14ac:dyDescent="0.25"/>
    <row r="55197" customFormat="1" x14ac:dyDescent="0.25"/>
    <row r="55198" customFormat="1" x14ac:dyDescent="0.25"/>
    <row r="55199" customFormat="1" x14ac:dyDescent="0.25"/>
    <row r="55200" customFormat="1" x14ac:dyDescent="0.25"/>
    <row r="55201" customFormat="1" x14ac:dyDescent="0.25"/>
    <row r="55202" customFormat="1" x14ac:dyDescent="0.25"/>
    <row r="55203" customFormat="1" x14ac:dyDescent="0.25"/>
    <row r="55204" customFormat="1" x14ac:dyDescent="0.25"/>
    <row r="55205" customFormat="1" x14ac:dyDescent="0.25"/>
    <row r="55206" customFormat="1" x14ac:dyDescent="0.25"/>
    <row r="55207" customFormat="1" x14ac:dyDescent="0.25"/>
    <row r="55208" customFormat="1" x14ac:dyDescent="0.25"/>
    <row r="55209" customFormat="1" x14ac:dyDescent="0.25"/>
    <row r="55210" customFormat="1" x14ac:dyDescent="0.25"/>
    <row r="55211" customFormat="1" x14ac:dyDescent="0.25"/>
    <row r="55212" customFormat="1" x14ac:dyDescent="0.25"/>
    <row r="55213" customFormat="1" x14ac:dyDescent="0.25"/>
    <row r="55214" customFormat="1" x14ac:dyDescent="0.25"/>
    <row r="55215" customFormat="1" x14ac:dyDescent="0.25"/>
    <row r="55216" customFormat="1" x14ac:dyDescent="0.25"/>
    <row r="55217" customFormat="1" x14ac:dyDescent="0.25"/>
    <row r="55218" customFormat="1" x14ac:dyDescent="0.25"/>
    <row r="55219" customFormat="1" x14ac:dyDescent="0.25"/>
    <row r="55220" customFormat="1" x14ac:dyDescent="0.25"/>
    <row r="55221" customFormat="1" x14ac:dyDescent="0.25"/>
    <row r="55222" customFormat="1" x14ac:dyDescent="0.25"/>
    <row r="55223" customFormat="1" x14ac:dyDescent="0.25"/>
    <row r="55224" customFormat="1" x14ac:dyDescent="0.25"/>
    <row r="55225" customFormat="1" x14ac:dyDescent="0.25"/>
    <row r="55226" customFormat="1" x14ac:dyDescent="0.25"/>
    <row r="55227" customFormat="1" x14ac:dyDescent="0.25"/>
    <row r="55228" customFormat="1" x14ac:dyDescent="0.25"/>
    <row r="55229" customFormat="1" x14ac:dyDescent="0.25"/>
    <row r="55230" customFormat="1" x14ac:dyDescent="0.25"/>
    <row r="55231" customFormat="1" x14ac:dyDescent="0.25"/>
    <row r="55232" customFormat="1" x14ac:dyDescent="0.25"/>
    <row r="55233" customFormat="1" x14ac:dyDescent="0.25"/>
    <row r="55234" customFormat="1" x14ac:dyDescent="0.25"/>
    <row r="55235" customFormat="1" x14ac:dyDescent="0.25"/>
    <row r="55236" customFormat="1" x14ac:dyDescent="0.25"/>
    <row r="55237" customFormat="1" x14ac:dyDescent="0.25"/>
    <row r="55238" customFormat="1" x14ac:dyDescent="0.25"/>
    <row r="55239" customFormat="1" x14ac:dyDescent="0.25"/>
    <row r="55240" customFormat="1" x14ac:dyDescent="0.25"/>
    <row r="55241" customFormat="1" x14ac:dyDescent="0.25"/>
    <row r="55242" customFormat="1" x14ac:dyDescent="0.25"/>
    <row r="55243" customFormat="1" x14ac:dyDescent="0.25"/>
    <row r="55244" customFormat="1" x14ac:dyDescent="0.25"/>
    <row r="55245" customFormat="1" x14ac:dyDescent="0.25"/>
    <row r="55246" customFormat="1" x14ac:dyDescent="0.25"/>
    <row r="55247" customFormat="1" x14ac:dyDescent="0.25"/>
    <row r="55248" customFormat="1" x14ac:dyDescent="0.25"/>
    <row r="55249" customFormat="1" x14ac:dyDescent="0.25"/>
    <row r="55250" customFormat="1" x14ac:dyDescent="0.25"/>
    <row r="55251" customFormat="1" x14ac:dyDescent="0.25"/>
    <row r="55252" customFormat="1" x14ac:dyDescent="0.25"/>
    <row r="55253" customFormat="1" x14ac:dyDescent="0.25"/>
    <row r="55254" customFormat="1" x14ac:dyDescent="0.25"/>
    <row r="55255" customFormat="1" x14ac:dyDescent="0.25"/>
    <row r="55256" customFormat="1" x14ac:dyDescent="0.25"/>
    <row r="55257" customFormat="1" x14ac:dyDescent="0.25"/>
    <row r="55258" customFormat="1" x14ac:dyDescent="0.25"/>
    <row r="55259" customFormat="1" x14ac:dyDescent="0.25"/>
    <row r="55260" customFormat="1" x14ac:dyDescent="0.25"/>
    <row r="55261" customFormat="1" x14ac:dyDescent="0.25"/>
    <row r="55262" customFormat="1" x14ac:dyDescent="0.25"/>
    <row r="55263" customFormat="1" x14ac:dyDescent="0.25"/>
    <row r="55264" customFormat="1" x14ac:dyDescent="0.25"/>
    <row r="55265" customFormat="1" x14ac:dyDescent="0.25"/>
    <row r="55266" customFormat="1" x14ac:dyDescent="0.25"/>
    <row r="55267" customFormat="1" x14ac:dyDescent="0.25"/>
    <row r="55268" customFormat="1" x14ac:dyDescent="0.25"/>
    <row r="55269" customFormat="1" x14ac:dyDescent="0.25"/>
    <row r="55270" customFormat="1" x14ac:dyDescent="0.25"/>
    <row r="55271" customFormat="1" x14ac:dyDescent="0.25"/>
    <row r="55272" customFormat="1" x14ac:dyDescent="0.25"/>
    <row r="55273" customFormat="1" x14ac:dyDescent="0.25"/>
    <row r="55274" customFormat="1" x14ac:dyDescent="0.25"/>
    <row r="55275" customFormat="1" x14ac:dyDescent="0.25"/>
    <row r="55276" customFormat="1" x14ac:dyDescent="0.25"/>
    <row r="55277" customFormat="1" x14ac:dyDescent="0.25"/>
    <row r="55278" customFormat="1" x14ac:dyDescent="0.25"/>
    <row r="55279" customFormat="1" x14ac:dyDescent="0.25"/>
    <row r="55280" customFormat="1" x14ac:dyDescent="0.25"/>
    <row r="55281" customFormat="1" x14ac:dyDescent="0.25"/>
    <row r="55282" customFormat="1" x14ac:dyDescent="0.25"/>
    <row r="55283" customFormat="1" x14ac:dyDescent="0.25"/>
    <row r="55284" customFormat="1" x14ac:dyDescent="0.25"/>
    <row r="55285" customFormat="1" x14ac:dyDescent="0.25"/>
    <row r="55286" customFormat="1" x14ac:dyDescent="0.25"/>
    <row r="55287" customFormat="1" x14ac:dyDescent="0.25"/>
    <row r="55288" customFormat="1" x14ac:dyDescent="0.25"/>
    <row r="55289" customFormat="1" x14ac:dyDescent="0.25"/>
    <row r="55290" customFormat="1" x14ac:dyDescent="0.25"/>
    <row r="55291" customFormat="1" x14ac:dyDescent="0.25"/>
    <row r="55292" customFormat="1" x14ac:dyDescent="0.25"/>
    <row r="55293" customFormat="1" x14ac:dyDescent="0.25"/>
    <row r="55294" customFormat="1" x14ac:dyDescent="0.25"/>
    <row r="55295" customFormat="1" x14ac:dyDescent="0.25"/>
    <row r="55296" customFormat="1" x14ac:dyDescent="0.25"/>
    <row r="55297" customFormat="1" x14ac:dyDescent="0.25"/>
    <row r="55298" customFormat="1" x14ac:dyDescent="0.25"/>
    <row r="55299" customFormat="1" x14ac:dyDescent="0.25"/>
    <row r="55300" customFormat="1" x14ac:dyDescent="0.25"/>
    <row r="55301" customFormat="1" x14ac:dyDescent="0.25"/>
    <row r="55302" customFormat="1" x14ac:dyDescent="0.25"/>
    <row r="55303" customFormat="1" x14ac:dyDescent="0.25"/>
    <row r="55304" customFormat="1" x14ac:dyDescent="0.25"/>
    <row r="55305" customFormat="1" x14ac:dyDescent="0.25"/>
    <row r="55306" customFormat="1" x14ac:dyDescent="0.25"/>
    <row r="55307" customFormat="1" x14ac:dyDescent="0.25"/>
    <row r="55308" customFormat="1" x14ac:dyDescent="0.25"/>
    <row r="55309" customFormat="1" x14ac:dyDescent="0.25"/>
    <row r="55310" customFormat="1" x14ac:dyDescent="0.25"/>
    <row r="55311" customFormat="1" x14ac:dyDescent="0.25"/>
    <row r="55312" customFormat="1" x14ac:dyDescent="0.25"/>
    <row r="55313" customFormat="1" x14ac:dyDescent="0.25"/>
    <row r="55314" customFormat="1" x14ac:dyDescent="0.25"/>
    <row r="55315" customFormat="1" x14ac:dyDescent="0.25"/>
    <row r="55316" customFormat="1" x14ac:dyDescent="0.25"/>
    <row r="55317" customFormat="1" x14ac:dyDescent="0.25"/>
    <row r="55318" customFormat="1" x14ac:dyDescent="0.25"/>
    <row r="55319" customFormat="1" x14ac:dyDescent="0.25"/>
    <row r="55320" customFormat="1" x14ac:dyDescent="0.25"/>
    <row r="55321" customFormat="1" x14ac:dyDescent="0.25"/>
    <row r="55322" customFormat="1" x14ac:dyDescent="0.25"/>
    <row r="55323" customFormat="1" x14ac:dyDescent="0.25"/>
    <row r="55324" customFormat="1" x14ac:dyDescent="0.25"/>
    <row r="55325" customFormat="1" x14ac:dyDescent="0.25"/>
    <row r="55326" customFormat="1" x14ac:dyDescent="0.25"/>
    <row r="55327" customFormat="1" x14ac:dyDescent="0.25"/>
    <row r="55328" customFormat="1" x14ac:dyDescent="0.25"/>
    <row r="55329" customFormat="1" x14ac:dyDescent="0.25"/>
    <row r="55330" customFormat="1" x14ac:dyDescent="0.25"/>
    <row r="55331" customFormat="1" x14ac:dyDescent="0.25"/>
    <row r="55332" customFormat="1" x14ac:dyDescent="0.25"/>
    <row r="55333" customFormat="1" x14ac:dyDescent="0.25"/>
    <row r="55334" customFormat="1" x14ac:dyDescent="0.25"/>
    <row r="55335" customFormat="1" x14ac:dyDescent="0.25"/>
    <row r="55336" customFormat="1" x14ac:dyDescent="0.25"/>
    <row r="55337" customFormat="1" x14ac:dyDescent="0.25"/>
    <row r="55338" customFormat="1" x14ac:dyDescent="0.25"/>
    <row r="55339" customFormat="1" x14ac:dyDescent="0.25"/>
    <row r="55340" customFormat="1" x14ac:dyDescent="0.25"/>
    <row r="55341" customFormat="1" x14ac:dyDescent="0.25"/>
    <row r="55342" customFormat="1" x14ac:dyDescent="0.25"/>
    <row r="55343" customFormat="1" x14ac:dyDescent="0.25"/>
    <row r="55344" customFormat="1" x14ac:dyDescent="0.25"/>
    <row r="55345" customFormat="1" x14ac:dyDescent="0.25"/>
    <row r="55346" customFormat="1" x14ac:dyDescent="0.25"/>
    <row r="55347" customFormat="1" x14ac:dyDescent="0.25"/>
    <row r="55348" customFormat="1" x14ac:dyDescent="0.25"/>
    <row r="55349" customFormat="1" x14ac:dyDescent="0.25"/>
    <row r="55350" customFormat="1" x14ac:dyDescent="0.25"/>
    <row r="55351" customFormat="1" x14ac:dyDescent="0.25"/>
    <row r="55352" customFormat="1" x14ac:dyDescent="0.25"/>
    <row r="55353" customFormat="1" x14ac:dyDescent="0.25"/>
    <row r="55354" customFormat="1" x14ac:dyDescent="0.25"/>
    <row r="55355" customFormat="1" x14ac:dyDescent="0.25"/>
    <row r="55356" customFormat="1" x14ac:dyDescent="0.25"/>
    <row r="55357" customFormat="1" x14ac:dyDescent="0.25"/>
    <row r="55358" customFormat="1" x14ac:dyDescent="0.25"/>
    <row r="55359" customFormat="1" x14ac:dyDescent="0.25"/>
    <row r="55360" customFormat="1" x14ac:dyDescent="0.25"/>
    <row r="55361" customFormat="1" x14ac:dyDescent="0.25"/>
    <row r="55362" customFormat="1" x14ac:dyDescent="0.25"/>
    <row r="55363" customFormat="1" x14ac:dyDescent="0.25"/>
    <row r="55364" customFormat="1" x14ac:dyDescent="0.25"/>
    <row r="55365" customFormat="1" x14ac:dyDescent="0.25"/>
    <row r="55366" customFormat="1" x14ac:dyDescent="0.25"/>
    <row r="55367" customFormat="1" x14ac:dyDescent="0.25"/>
    <row r="55368" customFormat="1" x14ac:dyDescent="0.25"/>
    <row r="55369" customFormat="1" x14ac:dyDescent="0.25"/>
    <row r="55370" customFormat="1" x14ac:dyDescent="0.25"/>
    <row r="55371" customFormat="1" x14ac:dyDescent="0.25"/>
    <row r="55372" customFormat="1" x14ac:dyDescent="0.25"/>
    <row r="55373" customFormat="1" x14ac:dyDescent="0.25"/>
    <row r="55374" customFormat="1" x14ac:dyDescent="0.25"/>
    <row r="55375" customFormat="1" x14ac:dyDescent="0.25"/>
    <row r="55376" customFormat="1" x14ac:dyDescent="0.25"/>
    <row r="55377" customFormat="1" x14ac:dyDescent="0.25"/>
    <row r="55378" customFormat="1" x14ac:dyDescent="0.25"/>
    <row r="55379" customFormat="1" x14ac:dyDescent="0.25"/>
    <row r="55380" customFormat="1" x14ac:dyDescent="0.25"/>
    <row r="55381" customFormat="1" x14ac:dyDescent="0.25"/>
    <row r="55382" customFormat="1" x14ac:dyDescent="0.25"/>
    <row r="55383" customFormat="1" x14ac:dyDescent="0.25"/>
    <row r="55384" customFormat="1" x14ac:dyDescent="0.25"/>
    <row r="55385" customFormat="1" x14ac:dyDescent="0.25"/>
    <row r="55386" customFormat="1" x14ac:dyDescent="0.25"/>
    <row r="55387" customFormat="1" x14ac:dyDescent="0.25"/>
    <row r="55388" customFormat="1" x14ac:dyDescent="0.25"/>
    <row r="55389" customFormat="1" x14ac:dyDescent="0.25"/>
    <row r="55390" customFormat="1" x14ac:dyDescent="0.25"/>
    <row r="55391" customFormat="1" x14ac:dyDescent="0.25"/>
    <row r="55392" customFormat="1" x14ac:dyDescent="0.25"/>
    <row r="55393" customFormat="1" x14ac:dyDescent="0.25"/>
    <row r="55394" customFormat="1" x14ac:dyDescent="0.25"/>
    <row r="55395" customFormat="1" x14ac:dyDescent="0.25"/>
    <row r="55396" customFormat="1" x14ac:dyDescent="0.25"/>
    <row r="55397" customFormat="1" x14ac:dyDescent="0.25"/>
    <row r="55398" customFormat="1" x14ac:dyDescent="0.25"/>
    <row r="55399" customFormat="1" x14ac:dyDescent="0.25"/>
    <row r="55400" customFormat="1" x14ac:dyDescent="0.25"/>
    <row r="55401" customFormat="1" x14ac:dyDescent="0.25"/>
    <row r="55402" customFormat="1" x14ac:dyDescent="0.25"/>
    <row r="55403" customFormat="1" x14ac:dyDescent="0.25"/>
    <row r="55404" customFormat="1" x14ac:dyDescent="0.25"/>
    <row r="55405" customFormat="1" x14ac:dyDescent="0.25"/>
    <row r="55406" customFormat="1" x14ac:dyDescent="0.25"/>
    <row r="55407" customFormat="1" x14ac:dyDescent="0.25"/>
    <row r="55408" customFormat="1" x14ac:dyDescent="0.25"/>
    <row r="55409" customFormat="1" x14ac:dyDescent="0.25"/>
    <row r="55410" customFormat="1" x14ac:dyDescent="0.25"/>
    <row r="55411" customFormat="1" x14ac:dyDescent="0.25"/>
    <row r="55412" customFormat="1" x14ac:dyDescent="0.25"/>
    <row r="55413" customFormat="1" x14ac:dyDescent="0.25"/>
    <row r="55414" customFormat="1" x14ac:dyDescent="0.25"/>
    <row r="55415" customFormat="1" x14ac:dyDescent="0.25"/>
    <row r="55416" customFormat="1" x14ac:dyDescent="0.25"/>
    <row r="55417" customFormat="1" x14ac:dyDescent="0.25"/>
    <row r="55418" customFormat="1" x14ac:dyDescent="0.25"/>
    <row r="55419" customFormat="1" x14ac:dyDescent="0.25"/>
    <row r="55420" customFormat="1" x14ac:dyDescent="0.25"/>
    <row r="55421" customFormat="1" x14ac:dyDescent="0.25"/>
    <row r="55422" customFormat="1" x14ac:dyDescent="0.25"/>
    <row r="55423" customFormat="1" x14ac:dyDescent="0.25"/>
    <row r="55424" customFormat="1" x14ac:dyDescent="0.25"/>
    <row r="55425" customFormat="1" x14ac:dyDescent="0.25"/>
    <row r="55426" customFormat="1" x14ac:dyDescent="0.25"/>
    <row r="55427" customFormat="1" x14ac:dyDescent="0.25"/>
    <row r="55428" customFormat="1" x14ac:dyDescent="0.25"/>
    <row r="55429" customFormat="1" x14ac:dyDescent="0.25"/>
    <row r="55430" customFormat="1" x14ac:dyDescent="0.25"/>
    <row r="55431" customFormat="1" x14ac:dyDescent="0.25"/>
    <row r="55432" customFormat="1" x14ac:dyDescent="0.25"/>
    <row r="55433" customFormat="1" x14ac:dyDescent="0.25"/>
    <row r="55434" customFormat="1" x14ac:dyDescent="0.25"/>
    <row r="55435" customFormat="1" x14ac:dyDescent="0.25"/>
    <row r="55436" customFormat="1" x14ac:dyDescent="0.25"/>
    <row r="55437" customFormat="1" x14ac:dyDescent="0.25"/>
    <row r="55438" customFormat="1" x14ac:dyDescent="0.25"/>
    <row r="55439" customFormat="1" x14ac:dyDescent="0.25"/>
    <row r="55440" customFormat="1" x14ac:dyDescent="0.25"/>
    <row r="55441" customFormat="1" x14ac:dyDescent="0.25"/>
    <row r="55442" customFormat="1" x14ac:dyDescent="0.25"/>
    <row r="55443" customFormat="1" x14ac:dyDescent="0.25"/>
    <row r="55444" customFormat="1" x14ac:dyDescent="0.25"/>
    <row r="55445" customFormat="1" x14ac:dyDescent="0.25"/>
    <row r="55446" customFormat="1" x14ac:dyDescent="0.25"/>
    <row r="55447" customFormat="1" x14ac:dyDescent="0.25"/>
    <row r="55448" customFormat="1" x14ac:dyDescent="0.25"/>
    <row r="55449" customFormat="1" x14ac:dyDescent="0.25"/>
    <row r="55450" customFormat="1" x14ac:dyDescent="0.25"/>
    <row r="55451" customFormat="1" x14ac:dyDescent="0.25"/>
    <row r="55452" customFormat="1" x14ac:dyDescent="0.25"/>
    <row r="55453" customFormat="1" x14ac:dyDescent="0.25"/>
    <row r="55454" customFormat="1" x14ac:dyDescent="0.25"/>
    <row r="55455" customFormat="1" x14ac:dyDescent="0.25"/>
    <row r="55456" customFormat="1" x14ac:dyDescent="0.25"/>
    <row r="55457" customFormat="1" x14ac:dyDescent="0.25"/>
    <row r="55458" customFormat="1" x14ac:dyDescent="0.25"/>
    <row r="55459" customFormat="1" x14ac:dyDescent="0.25"/>
    <row r="55460" customFormat="1" x14ac:dyDescent="0.25"/>
    <row r="55461" customFormat="1" x14ac:dyDescent="0.25"/>
    <row r="55462" customFormat="1" x14ac:dyDescent="0.25"/>
    <row r="55463" customFormat="1" x14ac:dyDescent="0.25"/>
    <row r="55464" customFormat="1" x14ac:dyDescent="0.25"/>
    <row r="55465" customFormat="1" x14ac:dyDescent="0.25"/>
    <row r="55466" customFormat="1" x14ac:dyDescent="0.25"/>
    <row r="55467" customFormat="1" x14ac:dyDescent="0.25"/>
    <row r="55468" customFormat="1" x14ac:dyDescent="0.25"/>
    <row r="55469" customFormat="1" x14ac:dyDescent="0.25"/>
    <row r="55470" customFormat="1" x14ac:dyDescent="0.25"/>
    <row r="55471" customFormat="1" x14ac:dyDescent="0.25"/>
    <row r="55472" customFormat="1" x14ac:dyDescent="0.25"/>
    <row r="55473" customFormat="1" x14ac:dyDescent="0.25"/>
    <row r="55474" customFormat="1" x14ac:dyDescent="0.25"/>
    <row r="55475" customFormat="1" x14ac:dyDescent="0.25"/>
    <row r="55476" customFormat="1" x14ac:dyDescent="0.25"/>
    <row r="55477" customFormat="1" x14ac:dyDescent="0.25"/>
    <row r="55478" customFormat="1" x14ac:dyDescent="0.25"/>
    <row r="55479" customFormat="1" x14ac:dyDescent="0.25"/>
    <row r="55480" customFormat="1" x14ac:dyDescent="0.25"/>
    <row r="55481" customFormat="1" x14ac:dyDescent="0.25"/>
    <row r="55482" customFormat="1" x14ac:dyDescent="0.25"/>
    <row r="55483" customFormat="1" x14ac:dyDescent="0.25"/>
    <row r="55484" customFormat="1" x14ac:dyDescent="0.25"/>
    <row r="55485" customFormat="1" x14ac:dyDescent="0.25"/>
    <row r="55486" customFormat="1" x14ac:dyDescent="0.25"/>
    <row r="55487" customFormat="1" x14ac:dyDescent="0.25"/>
    <row r="55488" customFormat="1" x14ac:dyDescent="0.25"/>
    <row r="55489" customFormat="1" x14ac:dyDescent="0.25"/>
    <row r="55490" customFormat="1" x14ac:dyDescent="0.25"/>
    <row r="55491" customFormat="1" x14ac:dyDescent="0.25"/>
    <row r="55492" customFormat="1" x14ac:dyDescent="0.25"/>
    <row r="55493" customFormat="1" x14ac:dyDescent="0.25"/>
    <row r="55494" customFormat="1" x14ac:dyDescent="0.25"/>
    <row r="55495" customFormat="1" x14ac:dyDescent="0.25"/>
    <row r="55496" customFormat="1" x14ac:dyDescent="0.25"/>
    <row r="55497" customFormat="1" x14ac:dyDescent="0.25"/>
    <row r="55498" customFormat="1" x14ac:dyDescent="0.25"/>
    <row r="55499" customFormat="1" x14ac:dyDescent="0.25"/>
    <row r="55500" customFormat="1" x14ac:dyDescent="0.25"/>
    <row r="55501" customFormat="1" x14ac:dyDescent="0.25"/>
    <row r="55502" customFormat="1" x14ac:dyDescent="0.25"/>
    <row r="55503" customFormat="1" x14ac:dyDescent="0.25"/>
    <row r="55504" customFormat="1" x14ac:dyDescent="0.25"/>
    <row r="55505" customFormat="1" x14ac:dyDescent="0.25"/>
    <row r="55506" customFormat="1" x14ac:dyDescent="0.25"/>
    <row r="55507" customFormat="1" x14ac:dyDescent="0.25"/>
    <row r="55508" customFormat="1" x14ac:dyDescent="0.25"/>
    <row r="55509" customFormat="1" x14ac:dyDescent="0.25"/>
    <row r="55510" customFormat="1" x14ac:dyDescent="0.25"/>
    <row r="55511" customFormat="1" x14ac:dyDescent="0.25"/>
    <row r="55512" customFormat="1" x14ac:dyDescent="0.25"/>
    <row r="55513" customFormat="1" x14ac:dyDescent="0.25"/>
    <row r="55514" customFormat="1" x14ac:dyDescent="0.25"/>
    <row r="55515" customFormat="1" x14ac:dyDescent="0.25"/>
    <row r="55516" customFormat="1" x14ac:dyDescent="0.25"/>
    <row r="55517" customFormat="1" x14ac:dyDescent="0.25"/>
    <row r="55518" customFormat="1" x14ac:dyDescent="0.25"/>
    <row r="55519" customFormat="1" x14ac:dyDescent="0.25"/>
    <row r="55520" customFormat="1" x14ac:dyDescent="0.25"/>
    <row r="55521" customFormat="1" x14ac:dyDescent="0.25"/>
    <row r="55522" customFormat="1" x14ac:dyDescent="0.25"/>
    <row r="55523" customFormat="1" x14ac:dyDescent="0.25"/>
    <row r="55524" customFormat="1" x14ac:dyDescent="0.25"/>
    <row r="55525" customFormat="1" x14ac:dyDescent="0.25"/>
    <row r="55526" customFormat="1" x14ac:dyDescent="0.25"/>
    <row r="55527" customFormat="1" x14ac:dyDescent="0.25"/>
    <row r="55528" customFormat="1" x14ac:dyDescent="0.25"/>
    <row r="55529" customFormat="1" x14ac:dyDescent="0.25"/>
    <row r="55530" customFormat="1" x14ac:dyDescent="0.25"/>
    <row r="55531" customFormat="1" x14ac:dyDescent="0.25"/>
    <row r="55532" customFormat="1" x14ac:dyDescent="0.25"/>
    <row r="55533" customFormat="1" x14ac:dyDescent="0.25"/>
    <row r="55534" customFormat="1" x14ac:dyDescent="0.25"/>
    <row r="55535" customFormat="1" x14ac:dyDescent="0.25"/>
    <row r="55536" customFormat="1" x14ac:dyDescent="0.25"/>
    <row r="55537" customFormat="1" x14ac:dyDescent="0.25"/>
    <row r="55538" customFormat="1" x14ac:dyDescent="0.25"/>
    <row r="55539" customFormat="1" x14ac:dyDescent="0.25"/>
    <row r="55540" customFormat="1" x14ac:dyDescent="0.25"/>
    <row r="55541" customFormat="1" x14ac:dyDescent="0.25"/>
    <row r="55542" customFormat="1" x14ac:dyDescent="0.25"/>
    <row r="55543" customFormat="1" x14ac:dyDescent="0.25"/>
    <row r="55544" customFormat="1" x14ac:dyDescent="0.25"/>
    <row r="55545" customFormat="1" x14ac:dyDescent="0.25"/>
    <row r="55546" customFormat="1" x14ac:dyDescent="0.25"/>
    <row r="55547" customFormat="1" x14ac:dyDescent="0.25"/>
    <row r="55548" customFormat="1" x14ac:dyDescent="0.25"/>
    <row r="55549" customFormat="1" x14ac:dyDescent="0.25"/>
    <row r="55550" customFormat="1" x14ac:dyDescent="0.25"/>
    <row r="55551" customFormat="1" x14ac:dyDescent="0.25"/>
    <row r="55552" customFormat="1" x14ac:dyDescent="0.25"/>
    <row r="55553" customFormat="1" x14ac:dyDescent="0.25"/>
    <row r="55554" customFormat="1" x14ac:dyDescent="0.25"/>
    <row r="55555" customFormat="1" x14ac:dyDescent="0.25"/>
    <row r="55556" customFormat="1" x14ac:dyDescent="0.25"/>
    <row r="55557" customFormat="1" x14ac:dyDescent="0.25"/>
    <row r="55558" customFormat="1" x14ac:dyDescent="0.25"/>
    <row r="55559" customFormat="1" x14ac:dyDescent="0.25"/>
    <row r="55560" customFormat="1" x14ac:dyDescent="0.25"/>
    <row r="55561" customFormat="1" x14ac:dyDescent="0.25"/>
    <row r="55562" customFormat="1" x14ac:dyDescent="0.25"/>
    <row r="55563" customFormat="1" x14ac:dyDescent="0.25"/>
    <row r="55564" customFormat="1" x14ac:dyDescent="0.25"/>
    <row r="55565" customFormat="1" x14ac:dyDescent="0.25"/>
    <row r="55566" customFormat="1" x14ac:dyDescent="0.25"/>
    <row r="55567" customFormat="1" x14ac:dyDescent="0.25"/>
    <row r="55568" customFormat="1" x14ac:dyDescent="0.25"/>
    <row r="55569" customFormat="1" x14ac:dyDescent="0.25"/>
    <row r="55570" customFormat="1" x14ac:dyDescent="0.25"/>
    <row r="55571" customFormat="1" x14ac:dyDescent="0.25"/>
    <row r="55572" customFormat="1" x14ac:dyDescent="0.25"/>
    <row r="55573" customFormat="1" x14ac:dyDescent="0.25"/>
    <row r="55574" customFormat="1" x14ac:dyDescent="0.25"/>
    <row r="55575" customFormat="1" x14ac:dyDescent="0.25"/>
    <row r="55576" customFormat="1" x14ac:dyDescent="0.25"/>
    <row r="55577" customFormat="1" x14ac:dyDescent="0.25"/>
    <row r="55578" customFormat="1" x14ac:dyDescent="0.25"/>
    <row r="55579" customFormat="1" x14ac:dyDescent="0.25"/>
    <row r="55580" customFormat="1" x14ac:dyDescent="0.25"/>
    <row r="55581" customFormat="1" x14ac:dyDescent="0.25"/>
    <row r="55582" customFormat="1" x14ac:dyDescent="0.25"/>
    <row r="55583" customFormat="1" x14ac:dyDescent="0.25"/>
    <row r="55584" customFormat="1" x14ac:dyDescent="0.25"/>
    <row r="55585" customFormat="1" x14ac:dyDescent="0.25"/>
    <row r="55586" customFormat="1" x14ac:dyDescent="0.25"/>
    <row r="55587" customFormat="1" x14ac:dyDescent="0.25"/>
    <row r="55588" customFormat="1" x14ac:dyDescent="0.25"/>
    <row r="55589" customFormat="1" x14ac:dyDescent="0.25"/>
    <row r="55590" customFormat="1" x14ac:dyDescent="0.25"/>
    <row r="55591" customFormat="1" x14ac:dyDescent="0.25"/>
    <row r="55592" customFormat="1" x14ac:dyDescent="0.25"/>
    <row r="55593" customFormat="1" x14ac:dyDescent="0.25"/>
    <row r="55594" customFormat="1" x14ac:dyDescent="0.25"/>
    <row r="55595" customFormat="1" x14ac:dyDescent="0.25"/>
    <row r="55596" customFormat="1" x14ac:dyDescent="0.25"/>
    <row r="55597" customFormat="1" x14ac:dyDescent="0.25"/>
    <row r="55598" customFormat="1" x14ac:dyDescent="0.25"/>
    <row r="55599" customFormat="1" x14ac:dyDescent="0.25"/>
    <row r="55600" customFormat="1" x14ac:dyDescent="0.25"/>
    <row r="55601" customFormat="1" x14ac:dyDescent="0.25"/>
    <row r="55602" customFormat="1" x14ac:dyDescent="0.25"/>
    <row r="55603" customFormat="1" x14ac:dyDescent="0.25"/>
    <row r="55604" customFormat="1" x14ac:dyDescent="0.25"/>
    <row r="55605" customFormat="1" x14ac:dyDescent="0.25"/>
    <row r="55606" customFormat="1" x14ac:dyDescent="0.25"/>
    <row r="55607" customFormat="1" x14ac:dyDescent="0.25"/>
    <row r="55608" customFormat="1" x14ac:dyDescent="0.25"/>
    <row r="55609" customFormat="1" x14ac:dyDescent="0.25"/>
    <row r="55610" customFormat="1" x14ac:dyDescent="0.25"/>
    <row r="55611" customFormat="1" x14ac:dyDescent="0.25"/>
    <row r="55612" customFormat="1" x14ac:dyDescent="0.25"/>
    <row r="55613" customFormat="1" x14ac:dyDescent="0.25"/>
    <row r="55614" customFormat="1" x14ac:dyDescent="0.25"/>
    <row r="55615" customFormat="1" x14ac:dyDescent="0.25"/>
    <row r="55616" customFormat="1" x14ac:dyDescent="0.25"/>
    <row r="55617" customFormat="1" x14ac:dyDescent="0.25"/>
    <row r="55618" customFormat="1" x14ac:dyDescent="0.25"/>
    <row r="55619" customFormat="1" x14ac:dyDescent="0.25"/>
    <row r="55620" customFormat="1" x14ac:dyDescent="0.25"/>
    <row r="55621" customFormat="1" x14ac:dyDescent="0.25"/>
    <row r="55622" customFormat="1" x14ac:dyDescent="0.25"/>
    <row r="55623" customFormat="1" x14ac:dyDescent="0.25"/>
    <row r="55624" customFormat="1" x14ac:dyDescent="0.25"/>
    <row r="55625" customFormat="1" x14ac:dyDescent="0.25"/>
    <row r="55626" customFormat="1" x14ac:dyDescent="0.25"/>
    <row r="55627" customFormat="1" x14ac:dyDescent="0.25"/>
    <row r="55628" customFormat="1" x14ac:dyDescent="0.25"/>
    <row r="55629" customFormat="1" x14ac:dyDescent="0.25"/>
    <row r="55630" customFormat="1" x14ac:dyDescent="0.25"/>
    <row r="55631" customFormat="1" x14ac:dyDescent="0.25"/>
    <row r="55632" customFormat="1" x14ac:dyDescent="0.25"/>
    <row r="55633" customFormat="1" x14ac:dyDescent="0.25"/>
    <row r="55634" customFormat="1" x14ac:dyDescent="0.25"/>
    <row r="55635" customFormat="1" x14ac:dyDescent="0.25"/>
    <row r="55636" customFormat="1" x14ac:dyDescent="0.25"/>
    <row r="55637" customFormat="1" x14ac:dyDescent="0.25"/>
    <row r="55638" customFormat="1" x14ac:dyDescent="0.25"/>
    <row r="55639" customFormat="1" x14ac:dyDescent="0.25"/>
    <row r="55640" customFormat="1" x14ac:dyDescent="0.25"/>
    <row r="55641" customFormat="1" x14ac:dyDescent="0.25"/>
    <row r="55642" customFormat="1" x14ac:dyDescent="0.25"/>
    <row r="55643" customFormat="1" x14ac:dyDescent="0.25"/>
    <row r="55644" customFormat="1" x14ac:dyDescent="0.25"/>
    <row r="55645" customFormat="1" x14ac:dyDescent="0.25"/>
    <row r="55646" customFormat="1" x14ac:dyDescent="0.25"/>
    <row r="55647" customFormat="1" x14ac:dyDescent="0.25"/>
    <row r="55648" customFormat="1" x14ac:dyDescent="0.25"/>
    <row r="55649" customFormat="1" x14ac:dyDescent="0.25"/>
    <row r="55650" customFormat="1" x14ac:dyDescent="0.25"/>
    <row r="55651" customFormat="1" x14ac:dyDescent="0.25"/>
    <row r="55652" customFormat="1" x14ac:dyDescent="0.25"/>
    <row r="55653" customFormat="1" x14ac:dyDescent="0.25"/>
    <row r="55654" customFormat="1" x14ac:dyDescent="0.25"/>
    <row r="55655" customFormat="1" x14ac:dyDescent="0.25"/>
    <row r="55656" customFormat="1" x14ac:dyDescent="0.25"/>
    <row r="55657" customFormat="1" x14ac:dyDescent="0.25"/>
    <row r="55658" customFormat="1" x14ac:dyDescent="0.25"/>
    <row r="55659" customFormat="1" x14ac:dyDescent="0.25"/>
    <row r="55660" customFormat="1" x14ac:dyDescent="0.25"/>
    <row r="55661" customFormat="1" x14ac:dyDescent="0.25"/>
    <row r="55662" customFormat="1" x14ac:dyDescent="0.25"/>
    <row r="55663" customFormat="1" x14ac:dyDescent="0.25"/>
    <row r="55664" customFormat="1" x14ac:dyDescent="0.25"/>
    <row r="55665" customFormat="1" x14ac:dyDescent="0.25"/>
    <row r="55666" customFormat="1" x14ac:dyDescent="0.25"/>
    <row r="55667" customFormat="1" x14ac:dyDescent="0.25"/>
    <row r="55668" customFormat="1" x14ac:dyDescent="0.25"/>
    <row r="55669" customFormat="1" x14ac:dyDescent="0.25"/>
    <row r="55670" customFormat="1" x14ac:dyDescent="0.25"/>
    <row r="55671" customFormat="1" x14ac:dyDescent="0.25"/>
    <row r="55672" customFormat="1" x14ac:dyDescent="0.25"/>
    <row r="55673" customFormat="1" x14ac:dyDescent="0.25"/>
    <row r="55674" customFormat="1" x14ac:dyDescent="0.25"/>
    <row r="55675" customFormat="1" x14ac:dyDescent="0.25"/>
    <row r="55676" customFormat="1" x14ac:dyDescent="0.25"/>
    <row r="55677" customFormat="1" x14ac:dyDescent="0.25"/>
    <row r="55678" customFormat="1" x14ac:dyDescent="0.25"/>
    <row r="55679" customFormat="1" x14ac:dyDescent="0.25"/>
    <row r="55680" customFormat="1" x14ac:dyDescent="0.25"/>
    <row r="55681" customFormat="1" x14ac:dyDescent="0.25"/>
    <row r="55682" customFormat="1" x14ac:dyDescent="0.25"/>
    <row r="55683" customFormat="1" x14ac:dyDescent="0.25"/>
    <row r="55684" customFormat="1" x14ac:dyDescent="0.25"/>
    <row r="55685" customFormat="1" x14ac:dyDescent="0.25"/>
    <row r="55686" customFormat="1" x14ac:dyDescent="0.25"/>
    <row r="55687" customFormat="1" x14ac:dyDescent="0.25"/>
    <row r="55688" customFormat="1" x14ac:dyDescent="0.25"/>
    <row r="55689" customFormat="1" x14ac:dyDescent="0.25"/>
    <row r="55690" customFormat="1" x14ac:dyDescent="0.25"/>
    <row r="55691" customFormat="1" x14ac:dyDescent="0.25"/>
    <row r="55692" customFormat="1" x14ac:dyDescent="0.25"/>
    <row r="55693" customFormat="1" x14ac:dyDescent="0.25"/>
    <row r="55694" customFormat="1" x14ac:dyDescent="0.25"/>
    <row r="55695" customFormat="1" x14ac:dyDescent="0.25"/>
    <row r="55696" customFormat="1" x14ac:dyDescent="0.25"/>
    <row r="55697" customFormat="1" x14ac:dyDescent="0.25"/>
    <row r="55698" customFormat="1" x14ac:dyDescent="0.25"/>
    <row r="55699" customFormat="1" x14ac:dyDescent="0.25"/>
    <row r="55700" customFormat="1" x14ac:dyDescent="0.25"/>
    <row r="55701" customFormat="1" x14ac:dyDescent="0.25"/>
    <row r="55702" customFormat="1" x14ac:dyDescent="0.25"/>
    <row r="55703" customFormat="1" x14ac:dyDescent="0.25"/>
    <row r="55704" customFormat="1" x14ac:dyDescent="0.25"/>
    <row r="55705" customFormat="1" x14ac:dyDescent="0.25"/>
    <row r="55706" customFormat="1" x14ac:dyDescent="0.25"/>
    <row r="55707" customFormat="1" x14ac:dyDescent="0.25"/>
    <row r="55708" customFormat="1" x14ac:dyDescent="0.25"/>
    <row r="55709" customFormat="1" x14ac:dyDescent="0.25"/>
    <row r="55710" customFormat="1" x14ac:dyDescent="0.25"/>
    <row r="55711" customFormat="1" x14ac:dyDescent="0.25"/>
    <row r="55712" customFormat="1" x14ac:dyDescent="0.25"/>
    <row r="55713" customFormat="1" x14ac:dyDescent="0.25"/>
    <row r="55714" customFormat="1" x14ac:dyDescent="0.25"/>
    <row r="55715" customFormat="1" x14ac:dyDescent="0.25"/>
    <row r="55716" customFormat="1" x14ac:dyDescent="0.25"/>
    <row r="55717" customFormat="1" x14ac:dyDescent="0.25"/>
    <row r="55718" customFormat="1" x14ac:dyDescent="0.25"/>
    <row r="55719" customFormat="1" x14ac:dyDescent="0.25"/>
    <row r="55720" customFormat="1" x14ac:dyDescent="0.25"/>
    <row r="55721" customFormat="1" x14ac:dyDescent="0.25"/>
    <row r="55722" customFormat="1" x14ac:dyDescent="0.25"/>
    <row r="55723" customFormat="1" x14ac:dyDescent="0.25"/>
    <row r="55724" customFormat="1" x14ac:dyDescent="0.25"/>
    <row r="55725" customFormat="1" x14ac:dyDescent="0.25"/>
    <row r="55726" customFormat="1" x14ac:dyDescent="0.25"/>
    <row r="55727" customFormat="1" x14ac:dyDescent="0.25"/>
    <row r="55728" customFormat="1" x14ac:dyDescent="0.25"/>
    <row r="55729" customFormat="1" x14ac:dyDescent="0.25"/>
    <row r="55730" customFormat="1" x14ac:dyDescent="0.25"/>
    <row r="55731" customFormat="1" x14ac:dyDescent="0.25"/>
    <row r="55732" customFormat="1" x14ac:dyDescent="0.25"/>
    <row r="55733" customFormat="1" x14ac:dyDescent="0.25"/>
    <row r="55734" customFormat="1" x14ac:dyDescent="0.25"/>
    <row r="55735" customFormat="1" x14ac:dyDescent="0.25"/>
    <row r="55736" customFormat="1" x14ac:dyDescent="0.25"/>
    <row r="55737" customFormat="1" x14ac:dyDescent="0.25"/>
    <row r="55738" customFormat="1" x14ac:dyDescent="0.25"/>
    <row r="55739" customFormat="1" x14ac:dyDescent="0.25"/>
    <row r="55740" customFormat="1" x14ac:dyDescent="0.25"/>
    <row r="55741" customFormat="1" x14ac:dyDescent="0.25"/>
    <row r="55742" customFormat="1" x14ac:dyDescent="0.25"/>
    <row r="55743" customFormat="1" x14ac:dyDescent="0.25"/>
    <row r="55744" customFormat="1" x14ac:dyDescent="0.25"/>
    <row r="55745" customFormat="1" x14ac:dyDescent="0.25"/>
    <row r="55746" customFormat="1" x14ac:dyDescent="0.25"/>
    <row r="55747" customFormat="1" x14ac:dyDescent="0.25"/>
    <row r="55748" customFormat="1" x14ac:dyDescent="0.25"/>
    <row r="55749" customFormat="1" x14ac:dyDescent="0.25"/>
    <row r="55750" customFormat="1" x14ac:dyDescent="0.25"/>
    <row r="55751" customFormat="1" x14ac:dyDescent="0.25"/>
    <row r="55752" customFormat="1" x14ac:dyDescent="0.25"/>
    <row r="55753" customFormat="1" x14ac:dyDescent="0.25"/>
    <row r="55754" customFormat="1" x14ac:dyDescent="0.25"/>
    <row r="55755" customFormat="1" x14ac:dyDescent="0.25"/>
    <row r="55756" customFormat="1" x14ac:dyDescent="0.25"/>
    <row r="55757" customFormat="1" x14ac:dyDescent="0.25"/>
    <row r="55758" customFormat="1" x14ac:dyDescent="0.25"/>
    <row r="55759" customFormat="1" x14ac:dyDescent="0.25"/>
    <row r="55760" customFormat="1" x14ac:dyDescent="0.25"/>
    <row r="55761" customFormat="1" x14ac:dyDescent="0.25"/>
    <row r="55762" customFormat="1" x14ac:dyDescent="0.25"/>
    <row r="55763" customFormat="1" x14ac:dyDescent="0.25"/>
    <row r="55764" customFormat="1" x14ac:dyDescent="0.25"/>
    <row r="55765" customFormat="1" x14ac:dyDescent="0.25"/>
    <row r="55766" customFormat="1" x14ac:dyDescent="0.25"/>
    <row r="55767" customFormat="1" x14ac:dyDescent="0.25"/>
    <row r="55768" customFormat="1" x14ac:dyDescent="0.25"/>
    <row r="55769" customFormat="1" x14ac:dyDescent="0.25"/>
    <row r="55770" customFormat="1" x14ac:dyDescent="0.25"/>
    <row r="55771" customFormat="1" x14ac:dyDescent="0.25"/>
    <row r="55772" customFormat="1" x14ac:dyDescent="0.25"/>
    <row r="55773" customFormat="1" x14ac:dyDescent="0.25"/>
    <row r="55774" customFormat="1" x14ac:dyDescent="0.25"/>
    <row r="55775" customFormat="1" x14ac:dyDescent="0.25"/>
    <row r="55776" customFormat="1" x14ac:dyDescent="0.25"/>
    <row r="55777" customFormat="1" x14ac:dyDescent="0.25"/>
    <row r="55778" customFormat="1" x14ac:dyDescent="0.25"/>
    <row r="55779" customFormat="1" x14ac:dyDescent="0.25"/>
    <row r="55780" customFormat="1" x14ac:dyDescent="0.25"/>
    <row r="55781" customFormat="1" x14ac:dyDescent="0.25"/>
    <row r="55782" customFormat="1" x14ac:dyDescent="0.25"/>
    <row r="55783" customFormat="1" x14ac:dyDescent="0.25"/>
    <row r="55784" customFormat="1" x14ac:dyDescent="0.25"/>
    <row r="55785" customFormat="1" x14ac:dyDescent="0.25"/>
    <row r="55786" customFormat="1" x14ac:dyDescent="0.25"/>
    <row r="55787" customFormat="1" x14ac:dyDescent="0.25"/>
    <row r="55788" customFormat="1" x14ac:dyDescent="0.25"/>
    <row r="55789" customFormat="1" x14ac:dyDescent="0.25"/>
    <row r="55790" customFormat="1" x14ac:dyDescent="0.25"/>
    <row r="55791" customFormat="1" x14ac:dyDescent="0.25"/>
    <row r="55792" customFormat="1" x14ac:dyDescent="0.25"/>
    <row r="55793" customFormat="1" x14ac:dyDescent="0.25"/>
    <row r="55794" customFormat="1" x14ac:dyDescent="0.25"/>
    <row r="55795" customFormat="1" x14ac:dyDescent="0.25"/>
    <row r="55796" customFormat="1" x14ac:dyDescent="0.25"/>
    <row r="55797" customFormat="1" x14ac:dyDescent="0.25"/>
    <row r="55798" customFormat="1" x14ac:dyDescent="0.25"/>
    <row r="55799" customFormat="1" x14ac:dyDescent="0.25"/>
    <row r="55800" customFormat="1" x14ac:dyDescent="0.25"/>
    <row r="55801" customFormat="1" x14ac:dyDescent="0.25"/>
    <row r="55802" customFormat="1" x14ac:dyDescent="0.25"/>
    <row r="55803" customFormat="1" x14ac:dyDescent="0.25"/>
    <row r="55804" customFormat="1" x14ac:dyDescent="0.25"/>
    <row r="55805" customFormat="1" x14ac:dyDescent="0.25"/>
    <row r="55806" customFormat="1" x14ac:dyDescent="0.25"/>
    <row r="55807" customFormat="1" x14ac:dyDescent="0.25"/>
    <row r="55808" customFormat="1" x14ac:dyDescent="0.25"/>
    <row r="55809" customFormat="1" x14ac:dyDescent="0.25"/>
    <row r="55810" customFormat="1" x14ac:dyDescent="0.25"/>
    <row r="55811" customFormat="1" x14ac:dyDescent="0.25"/>
    <row r="55812" customFormat="1" x14ac:dyDescent="0.25"/>
    <row r="55813" customFormat="1" x14ac:dyDescent="0.25"/>
    <row r="55814" customFormat="1" x14ac:dyDescent="0.25"/>
    <row r="55815" customFormat="1" x14ac:dyDescent="0.25"/>
    <row r="55816" customFormat="1" x14ac:dyDescent="0.25"/>
    <row r="55817" customFormat="1" x14ac:dyDescent="0.25"/>
    <row r="55818" customFormat="1" x14ac:dyDescent="0.25"/>
    <row r="55819" customFormat="1" x14ac:dyDescent="0.25"/>
    <row r="55820" customFormat="1" x14ac:dyDescent="0.25"/>
    <row r="55821" customFormat="1" x14ac:dyDescent="0.25"/>
    <row r="55822" customFormat="1" x14ac:dyDescent="0.25"/>
    <row r="55823" customFormat="1" x14ac:dyDescent="0.25"/>
    <row r="55824" customFormat="1" x14ac:dyDescent="0.25"/>
    <row r="55825" customFormat="1" x14ac:dyDescent="0.25"/>
    <row r="55826" customFormat="1" x14ac:dyDescent="0.25"/>
    <row r="55827" customFormat="1" x14ac:dyDescent="0.25"/>
    <row r="55828" customFormat="1" x14ac:dyDescent="0.25"/>
    <row r="55829" customFormat="1" x14ac:dyDescent="0.25"/>
    <row r="55830" customFormat="1" x14ac:dyDescent="0.25"/>
    <row r="55831" customFormat="1" x14ac:dyDescent="0.25"/>
    <row r="55832" customFormat="1" x14ac:dyDescent="0.25"/>
    <row r="55833" customFormat="1" x14ac:dyDescent="0.25"/>
    <row r="55834" customFormat="1" x14ac:dyDescent="0.25"/>
    <row r="55835" customFormat="1" x14ac:dyDescent="0.25"/>
    <row r="55836" customFormat="1" x14ac:dyDescent="0.25"/>
    <row r="55837" customFormat="1" x14ac:dyDescent="0.25"/>
    <row r="55838" customFormat="1" x14ac:dyDescent="0.25"/>
    <row r="55839" customFormat="1" x14ac:dyDescent="0.25"/>
    <row r="55840" customFormat="1" x14ac:dyDescent="0.25"/>
    <row r="55841" customFormat="1" x14ac:dyDescent="0.25"/>
    <row r="55842" customFormat="1" x14ac:dyDescent="0.25"/>
    <row r="55843" customFormat="1" x14ac:dyDescent="0.25"/>
    <row r="55844" customFormat="1" x14ac:dyDescent="0.25"/>
    <row r="55845" customFormat="1" x14ac:dyDescent="0.25"/>
    <row r="55846" customFormat="1" x14ac:dyDescent="0.25"/>
    <row r="55847" customFormat="1" x14ac:dyDescent="0.25"/>
    <row r="55848" customFormat="1" x14ac:dyDescent="0.25"/>
    <row r="55849" customFormat="1" x14ac:dyDescent="0.25"/>
    <row r="55850" customFormat="1" x14ac:dyDescent="0.25"/>
    <row r="55851" customFormat="1" x14ac:dyDescent="0.25"/>
    <row r="55852" customFormat="1" x14ac:dyDescent="0.25"/>
    <row r="55853" customFormat="1" x14ac:dyDescent="0.25"/>
    <row r="55854" customFormat="1" x14ac:dyDescent="0.25"/>
    <row r="55855" customFormat="1" x14ac:dyDescent="0.25"/>
    <row r="55856" customFormat="1" x14ac:dyDescent="0.25"/>
    <row r="55857" customFormat="1" x14ac:dyDescent="0.25"/>
    <row r="55858" customFormat="1" x14ac:dyDescent="0.25"/>
    <row r="55859" customFormat="1" x14ac:dyDescent="0.25"/>
    <row r="55860" customFormat="1" x14ac:dyDescent="0.25"/>
    <row r="55861" customFormat="1" x14ac:dyDescent="0.25"/>
    <row r="55862" customFormat="1" x14ac:dyDescent="0.25"/>
    <row r="55863" customFormat="1" x14ac:dyDescent="0.25"/>
    <row r="55864" customFormat="1" x14ac:dyDescent="0.25"/>
    <row r="55865" customFormat="1" x14ac:dyDescent="0.25"/>
    <row r="55866" customFormat="1" x14ac:dyDescent="0.25"/>
    <row r="55867" customFormat="1" x14ac:dyDescent="0.25"/>
    <row r="55868" customFormat="1" x14ac:dyDescent="0.25"/>
    <row r="55869" customFormat="1" x14ac:dyDescent="0.25"/>
    <row r="55870" customFormat="1" x14ac:dyDescent="0.25"/>
    <row r="55871" customFormat="1" x14ac:dyDescent="0.25"/>
    <row r="55872" customFormat="1" x14ac:dyDescent="0.25"/>
    <row r="55873" customFormat="1" x14ac:dyDescent="0.25"/>
    <row r="55874" customFormat="1" x14ac:dyDescent="0.25"/>
    <row r="55875" customFormat="1" x14ac:dyDescent="0.25"/>
    <row r="55876" customFormat="1" x14ac:dyDescent="0.25"/>
    <row r="55877" customFormat="1" x14ac:dyDescent="0.25"/>
    <row r="55878" customFormat="1" x14ac:dyDescent="0.25"/>
    <row r="55879" customFormat="1" x14ac:dyDescent="0.25"/>
    <row r="55880" customFormat="1" x14ac:dyDescent="0.25"/>
    <row r="55881" customFormat="1" x14ac:dyDescent="0.25"/>
    <row r="55882" customFormat="1" x14ac:dyDescent="0.25"/>
    <row r="55883" customFormat="1" x14ac:dyDescent="0.25"/>
    <row r="55884" customFormat="1" x14ac:dyDescent="0.25"/>
    <row r="55885" customFormat="1" x14ac:dyDescent="0.25"/>
    <row r="55886" customFormat="1" x14ac:dyDescent="0.25"/>
    <row r="55887" customFormat="1" x14ac:dyDescent="0.25"/>
    <row r="55888" customFormat="1" x14ac:dyDescent="0.25"/>
    <row r="55889" customFormat="1" x14ac:dyDescent="0.25"/>
    <row r="55890" customFormat="1" x14ac:dyDescent="0.25"/>
    <row r="55891" customFormat="1" x14ac:dyDescent="0.25"/>
    <row r="55892" customFormat="1" x14ac:dyDescent="0.25"/>
    <row r="55893" customFormat="1" x14ac:dyDescent="0.25"/>
    <row r="55894" customFormat="1" x14ac:dyDescent="0.25"/>
    <row r="55895" customFormat="1" x14ac:dyDescent="0.25"/>
    <row r="55896" customFormat="1" x14ac:dyDescent="0.25"/>
    <row r="55897" customFormat="1" x14ac:dyDescent="0.25"/>
    <row r="55898" customFormat="1" x14ac:dyDescent="0.25"/>
    <row r="55899" customFormat="1" x14ac:dyDescent="0.25"/>
    <row r="55900" customFormat="1" x14ac:dyDescent="0.25"/>
    <row r="55901" customFormat="1" x14ac:dyDescent="0.25"/>
    <row r="55902" customFormat="1" x14ac:dyDescent="0.25"/>
    <row r="55903" customFormat="1" x14ac:dyDescent="0.25"/>
    <row r="55904" customFormat="1" x14ac:dyDescent="0.25"/>
    <row r="55905" customFormat="1" x14ac:dyDescent="0.25"/>
    <row r="55906" customFormat="1" x14ac:dyDescent="0.25"/>
    <row r="55907" customFormat="1" x14ac:dyDescent="0.25"/>
    <row r="55908" customFormat="1" x14ac:dyDescent="0.25"/>
    <row r="55909" customFormat="1" x14ac:dyDescent="0.25"/>
    <row r="55910" customFormat="1" x14ac:dyDescent="0.25"/>
    <row r="55911" customFormat="1" x14ac:dyDescent="0.25"/>
    <row r="55912" customFormat="1" x14ac:dyDescent="0.25"/>
    <row r="55913" customFormat="1" x14ac:dyDescent="0.25"/>
    <row r="55914" customFormat="1" x14ac:dyDescent="0.25"/>
    <row r="55915" customFormat="1" x14ac:dyDescent="0.25"/>
    <row r="55916" customFormat="1" x14ac:dyDescent="0.25"/>
    <row r="55917" customFormat="1" x14ac:dyDescent="0.25"/>
    <row r="55918" customFormat="1" x14ac:dyDescent="0.25"/>
    <row r="55919" customFormat="1" x14ac:dyDescent="0.25"/>
    <row r="55920" customFormat="1" x14ac:dyDescent="0.25"/>
    <row r="55921" customFormat="1" x14ac:dyDescent="0.25"/>
    <row r="55922" customFormat="1" x14ac:dyDescent="0.25"/>
    <row r="55923" customFormat="1" x14ac:dyDescent="0.25"/>
    <row r="55924" customFormat="1" x14ac:dyDescent="0.25"/>
    <row r="55925" customFormat="1" x14ac:dyDescent="0.25"/>
    <row r="55926" customFormat="1" x14ac:dyDescent="0.25"/>
    <row r="55927" customFormat="1" x14ac:dyDescent="0.25"/>
    <row r="55928" customFormat="1" x14ac:dyDescent="0.25"/>
    <row r="55929" customFormat="1" x14ac:dyDescent="0.25"/>
    <row r="55930" customFormat="1" x14ac:dyDescent="0.25"/>
    <row r="55931" customFormat="1" x14ac:dyDescent="0.25"/>
    <row r="55932" customFormat="1" x14ac:dyDescent="0.25"/>
    <row r="55933" customFormat="1" x14ac:dyDescent="0.25"/>
    <row r="55934" customFormat="1" x14ac:dyDescent="0.25"/>
    <row r="55935" customFormat="1" x14ac:dyDescent="0.25"/>
    <row r="55936" customFormat="1" x14ac:dyDescent="0.25"/>
    <row r="55937" customFormat="1" x14ac:dyDescent="0.25"/>
    <row r="55938" customFormat="1" x14ac:dyDescent="0.25"/>
    <row r="55939" customFormat="1" x14ac:dyDescent="0.25"/>
    <row r="55940" customFormat="1" x14ac:dyDescent="0.25"/>
    <row r="55941" customFormat="1" x14ac:dyDescent="0.25"/>
    <row r="55942" customFormat="1" x14ac:dyDescent="0.25"/>
    <row r="55943" customFormat="1" x14ac:dyDescent="0.25"/>
    <row r="55944" customFormat="1" x14ac:dyDescent="0.25"/>
    <row r="55945" customFormat="1" x14ac:dyDescent="0.25"/>
    <row r="55946" customFormat="1" x14ac:dyDescent="0.25"/>
    <row r="55947" customFormat="1" x14ac:dyDescent="0.25"/>
    <row r="55948" customFormat="1" x14ac:dyDescent="0.25"/>
    <row r="55949" customFormat="1" x14ac:dyDescent="0.25"/>
    <row r="55950" customFormat="1" x14ac:dyDescent="0.25"/>
    <row r="55951" customFormat="1" x14ac:dyDescent="0.25"/>
    <row r="55952" customFormat="1" x14ac:dyDescent="0.25"/>
    <row r="55953" customFormat="1" x14ac:dyDescent="0.25"/>
    <row r="55954" customFormat="1" x14ac:dyDescent="0.25"/>
    <row r="55955" customFormat="1" x14ac:dyDescent="0.25"/>
    <row r="55956" customFormat="1" x14ac:dyDescent="0.25"/>
    <row r="55957" customFormat="1" x14ac:dyDescent="0.25"/>
    <row r="55958" customFormat="1" x14ac:dyDescent="0.25"/>
    <row r="55959" customFormat="1" x14ac:dyDescent="0.25"/>
    <row r="55960" customFormat="1" x14ac:dyDescent="0.25"/>
    <row r="55961" customFormat="1" x14ac:dyDescent="0.25"/>
    <row r="55962" customFormat="1" x14ac:dyDescent="0.25"/>
    <row r="55963" customFormat="1" x14ac:dyDescent="0.25"/>
    <row r="55964" customFormat="1" x14ac:dyDescent="0.25"/>
    <row r="55965" customFormat="1" x14ac:dyDescent="0.25"/>
    <row r="55966" customFormat="1" x14ac:dyDescent="0.25"/>
    <row r="55967" customFormat="1" x14ac:dyDescent="0.25"/>
    <row r="55968" customFormat="1" x14ac:dyDescent="0.25"/>
    <row r="55969" customFormat="1" x14ac:dyDescent="0.25"/>
    <row r="55970" customFormat="1" x14ac:dyDescent="0.25"/>
    <row r="55971" customFormat="1" x14ac:dyDescent="0.25"/>
    <row r="55972" customFormat="1" x14ac:dyDescent="0.25"/>
    <row r="55973" customFormat="1" x14ac:dyDescent="0.25"/>
    <row r="55974" customFormat="1" x14ac:dyDescent="0.25"/>
    <row r="55975" customFormat="1" x14ac:dyDescent="0.25"/>
    <row r="55976" customFormat="1" x14ac:dyDescent="0.25"/>
    <row r="55977" customFormat="1" x14ac:dyDescent="0.25"/>
    <row r="55978" customFormat="1" x14ac:dyDescent="0.25"/>
    <row r="55979" customFormat="1" x14ac:dyDescent="0.25"/>
    <row r="55980" customFormat="1" x14ac:dyDescent="0.25"/>
    <row r="55981" customFormat="1" x14ac:dyDescent="0.25"/>
    <row r="55982" customFormat="1" x14ac:dyDescent="0.25"/>
    <row r="55983" customFormat="1" x14ac:dyDescent="0.25"/>
    <row r="55984" customFormat="1" x14ac:dyDescent="0.25"/>
    <row r="55985" customFormat="1" x14ac:dyDescent="0.25"/>
    <row r="55986" customFormat="1" x14ac:dyDescent="0.25"/>
    <row r="55987" customFormat="1" x14ac:dyDescent="0.25"/>
    <row r="55988" customFormat="1" x14ac:dyDescent="0.25"/>
    <row r="55989" customFormat="1" x14ac:dyDescent="0.25"/>
    <row r="55990" customFormat="1" x14ac:dyDescent="0.25"/>
    <row r="55991" customFormat="1" x14ac:dyDescent="0.25"/>
    <row r="55992" customFormat="1" x14ac:dyDescent="0.25"/>
    <row r="55993" customFormat="1" x14ac:dyDescent="0.25"/>
    <row r="55994" customFormat="1" x14ac:dyDescent="0.25"/>
    <row r="55995" customFormat="1" x14ac:dyDescent="0.25"/>
    <row r="55996" customFormat="1" x14ac:dyDescent="0.25"/>
    <row r="55997" customFormat="1" x14ac:dyDescent="0.25"/>
    <row r="55998" customFormat="1" x14ac:dyDescent="0.25"/>
    <row r="55999" customFormat="1" x14ac:dyDescent="0.25"/>
    <row r="56000" customFormat="1" x14ac:dyDescent="0.25"/>
    <row r="56001" customFormat="1" x14ac:dyDescent="0.25"/>
    <row r="56002" customFormat="1" x14ac:dyDescent="0.25"/>
    <row r="56003" customFormat="1" x14ac:dyDescent="0.25"/>
    <row r="56004" customFormat="1" x14ac:dyDescent="0.25"/>
    <row r="56005" customFormat="1" x14ac:dyDescent="0.25"/>
    <row r="56006" customFormat="1" x14ac:dyDescent="0.25"/>
    <row r="56007" customFormat="1" x14ac:dyDescent="0.25"/>
    <row r="56008" customFormat="1" x14ac:dyDescent="0.25"/>
    <row r="56009" customFormat="1" x14ac:dyDescent="0.25"/>
    <row r="56010" customFormat="1" x14ac:dyDescent="0.25"/>
    <row r="56011" customFormat="1" x14ac:dyDescent="0.25"/>
    <row r="56012" customFormat="1" x14ac:dyDescent="0.25"/>
    <row r="56013" customFormat="1" x14ac:dyDescent="0.25"/>
    <row r="56014" customFormat="1" x14ac:dyDescent="0.25"/>
    <row r="56015" customFormat="1" x14ac:dyDescent="0.25"/>
    <row r="56016" customFormat="1" x14ac:dyDescent="0.25"/>
    <row r="56017" customFormat="1" x14ac:dyDescent="0.25"/>
    <row r="56018" customFormat="1" x14ac:dyDescent="0.25"/>
    <row r="56019" customFormat="1" x14ac:dyDescent="0.25"/>
    <row r="56020" customFormat="1" x14ac:dyDescent="0.25"/>
    <row r="56021" customFormat="1" x14ac:dyDescent="0.25"/>
    <row r="56022" customFormat="1" x14ac:dyDescent="0.25"/>
    <row r="56023" customFormat="1" x14ac:dyDescent="0.25"/>
    <row r="56024" customFormat="1" x14ac:dyDescent="0.25"/>
    <row r="56025" customFormat="1" x14ac:dyDescent="0.25"/>
    <row r="56026" customFormat="1" x14ac:dyDescent="0.25"/>
    <row r="56027" customFormat="1" x14ac:dyDescent="0.25"/>
    <row r="56028" customFormat="1" x14ac:dyDescent="0.25"/>
    <row r="56029" customFormat="1" x14ac:dyDescent="0.25"/>
    <row r="56030" customFormat="1" x14ac:dyDescent="0.25"/>
    <row r="56031" customFormat="1" x14ac:dyDescent="0.25"/>
    <row r="56032" customFormat="1" x14ac:dyDescent="0.25"/>
    <row r="56033" customFormat="1" x14ac:dyDescent="0.25"/>
    <row r="56034" customFormat="1" x14ac:dyDescent="0.25"/>
    <row r="56035" customFormat="1" x14ac:dyDescent="0.25"/>
    <row r="56036" customFormat="1" x14ac:dyDescent="0.25"/>
    <row r="56037" customFormat="1" x14ac:dyDescent="0.25"/>
    <row r="56038" customFormat="1" x14ac:dyDescent="0.25"/>
    <row r="56039" customFormat="1" x14ac:dyDescent="0.25"/>
    <row r="56040" customFormat="1" x14ac:dyDescent="0.25"/>
    <row r="56041" customFormat="1" x14ac:dyDescent="0.25"/>
    <row r="56042" customFormat="1" x14ac:dyDescent="0.25"/>
    <row r="56043" customFormat="1" x14ac:dyDescent="0.25"/>
    <row r="56044" customFormat="1" x14ac:dyDescent="0.25"/>
    <row r="56045" customFormat="1" x14ac:dyDescent="0.25"/>
    <row r="56046" customFormat="1" x14ac:dyDescent="0.25"/>
    <row r="56047" customFormat="1" x14ac:dyDescent="0.25"/>
    <row r="56048" customFormat="1" x14ac:dyDescent="0.25"/>
    <row r="56049" customFormat="1" x14ac:dyDescent="0.25"/>
    <row r="56050" customFormat="1" x14ac:dyDescent="0.25"/>
    <row r="56051" customFormat="1" x14ac:dyDescent="0.25"/>
    <row r="56052" customFormat="1" x14ac:dyDescent="0.25"/>
    <row r="56053" customFormat="1" x14ac:dyDescent="0.25"/>
    <row r="56054" customFormat="1" x14ac:dyDescent="0.25"/>
    <row r="56055" customFormat="1" x14ac:dyDescent="0.25"/>
    <row r="56056" customFormat="1" x14ac:dyDescent="0.25"/>
    <row r="56057" customFormat="1" x14ac:dyDescent="0.25"/>
    <row r="56058" customFormat="1" x14ac:dyDescent="0.25"/>
    <row r="56059" customFormat="1" x14ac:dyDescent="0.25"/>
    <row r="56060" customFormat="1" x14ac:dyDescent="0.25"/>
    <row r="56061" customFormat="1" x14ac:dyDescent="0.25"/>
    <row r="56062" customFormat="1" x14ac:dyDescent="0.25"/>
    <row r="56063" customFormat="1" x14ac:dyDescent="0.25"/>
    <row r="56064" customFormat="1" x14ac:dyDescent="0.25"/>
    <row r="56065" customFormat="1" x14ac:dyDescent="0.25"/>
    <row r="56066" customFormat="1" x14ac:dyDescent="0.25"/>
    <row r="56067" customFormat="1" x14ac:dyDescent="0.25"/>
    <row r="56068" customFormat="1" x14ac:dyDescent="0.25"/>
    <row r="56069" customFormat="1" x14ac:dyDescent="0.25"/>
    <row r="56070" customFormat="1" x14ac:dyDescent="0.25"/>
    <row r="56071" customFormat="1" x14ac:dyDescent="0.25"/>
    <row r="56072" customFormat="1" x14ac:dyDescent="0.25"/>
    <row r="56073" customFormat="1" x14ac:dyDescent="0.25"/>
    <row r="56074" customFormat="1" x14ac:dyDescent="0.25"/>
    <row r="56075" customFormat="1" x14ac:dyDescent="0.25"/>
    <row r="56076" customFormat="1" x14ac:dyDescent="0.25"/>
    <row r="56077" customFormat="1" x14ac:dyDescent="0.25"/>
    <row r="56078" customFormat="1" x14ac:dyDescent="0.25"/>
    <row r="56079" customFormat="1" x14ac:dyDescent="0.25"/>
    <row r="56080" customFormat="1" x14ac:dyDescent="0.25"/>
    <row r="56081" customFormat="1" x14ac:dyDescent="0.25"/>
    <row r="56082" customFormat="1" x14ac:dyDescent="0.25"/>
    <row r="56083" customFormat="1" x14ac:dyDescent="0.25"/>
    <row r="56084" customFormat="1" x14ac:dyDescent="0.25"/>
    <row r="56085" customFormat="1" x14ac:dyDescent="0.25"/>
    <row r="56086" customFormat="1" x14ac:dyDescent="0.25"/>
    <row r="56087" customFormat="1" x14ac:dyDescent="0.25"/>
    <row r="56088" customFormat="1" x14ac:dyDescent="0.25"/>
    <row r="56089" customFormat="1" x14ac:dyDescent="0.25"/>
    <row r="56090" customFormat="1" x14ac:dyDescent="0.25"/>
    <row r="56091" customFormat="1" x14ac:dyDescent="0.25"/>
    <row r="56092" customFormat="1" x14ac:dyDescent="0.25"/>
    <row r="56093" customFormat="1" x14ac:dyDescent="0.25"/>
    <row r="56094" customFormat="1" x14ac:dyDescent="0.25"/>
    <row r="56095" customFormat="1" x14ac:dyDescent="0.25"/>
    <row r="56096" customFormat="1" x14ac:dyDescent="0.25"/>
    <row r="56097" customFormat="1" x14ac:dyDescent="0.25"/>
    <row r="56098" customFormat="1" x14ac:dyDescent="0.25"/>
    <row r="56099" customFormat="1" x14ac:dyDescent="0.25"/>
    <row r="56100" customFormat="1" x14ac:dyDescent="0.25"/>
    <row r="56101" customFormat="1" x14ac:dyDescent="0.25"/>
    <row r="56102" customFormat="1" x14ac:dyDescent="0.25"/>
    <row r="56103" customFormat="1" x14ac:dyDescent="0.25"/>
    <row r="56104" customFormat="1" x14ac:dyDescent="0.25"/>
    <row r="56105" customFormat="1" x14ac:dyDescent="0.25"/>
    <row r="56106" customFormat="1" x14ac:dyDescent="0.25"/>
    <row r="56107" customFormat="1" x14ac:dyDescent="0.25"/>
    <row r="56108" customFormat="1" x14ac:dyDescent="0.25"/>
    <row r="56109" customFormat="1" x14ac:dyDescent="0.25"/>
    <row r="56110" customFormat="1" x14ac:dyDescent="0.25"/>
    <row r="56111" customFormat="1" x14ac:dyDescent="0.25"/>
    <row r="56112" customFormat="1" x14ac:dyDescent="0.25"/>
    <row r="56113" customFormat="1" x14ac:dyDescent="0.25"/>
    <row r="56114" customFormat="1" x14ac:dyDescent="0.25"/>
    <row r="56115" customFormat="1" x14ac:dyDescent="0.25"/>
    <row r="56116" customFormat="1" x14ac:dyDescent="0.25"/>
    <row r="56117" customFormat="1" x14ac:dyDescent="0.25"/>
    <row r="56118" customFormat="1" x14ac:dyDescent="0.25"/>
    <row r="56119" customFormat="1" x14ac:dyDescent="0.25"/>
    <row r="56120" customFormat="1" x14ac:dyDescent="0.25"/>
    <row r="56121" customFormat="1" x14ac:dyDescent="0.25"/>
    <row r="56122" customFormat="1" x14ac:dyDescent="0.25"/>
    <row r="56123" customFormat="1" x14ac:dyDescent="0.25"/>
    <row r="56124" customFormat="1" x14ac:dyDescent="0.25"/>
    <row r="56125" customFormat="1" x14ac:dyDescent="0.25"/>
    <row r="56126" customFormat="1" x14ac:dyDescent="0.25"/>
    <row r="56127" customFormat="1" x14ac:dyDescent="0.25"/>
    <row r="56128" customFormat="1" x14ac:dyDescent="0.25"/>
    <row r="56129" customFormat="1" x14ac:dyDescent="0.25"/>
    <row r="56130" customFormat="1" x14ac:dyDescent="0.25"/>
    <row r="56131" customFormat="1" x14ac:dyDescent="0.25"/>
    <row r="56132" customFormat="1" x14ac:dyDescent="0.25"/>
    <row r="56133" customFormat="1" x14ac:dyDescent="0.25"/>
    <row r="56134" customFormat="1" x14ac:dyDescent="0.25"/>
    <row r="56135" customFormat="1" x14ac:dyDescent="0.25"/>
    <row r="56136" customFormat="1" x14ac:dyDescent="0.25"/>
    <row r="56137" customFormat="1" x14ac:dyDescent="0.25"/>
    <row r="56138" customFormat="1" x14ac:dyDescent="0.25"/>
    <row r="56139" customFormat="1" x14ac:dyDescent="0.25"/>
    <row r="56140" customFormat="1" x14ac:dyDescent="0.25"/>
    <row r="56141" customFormat="1" x14ac:dyDescent="0.25"/>
    <row r="56142" customFormat="1" x14ac:dyDescent="0.25"/>
    <row r="56143" customFormat="1" x14ac:dyDescent="0.25"/>
    <row r="56144" customFormat="1" x14ac:dyDescent="0.25"/>
    <row r="56145" customFormat="1" x14ac:dyDescent="0.25"/>
    <row r="56146" customFormat="1" x14ac:dyDescent="0.25"/>
    <row r="56147" customFormat="1" x14ac:dyDescent="0.25"/>
    <row r="56148" customFormat="1" x14ac:dyDescent="0.25"/>
    <row r="56149" customFormat="1" x14ac:dyDescent="0.25"/>
    <row r="56150" customFormat="1" x14ac:dyDescent="0.25"/>
    <row r="56151" customFormat="1" x14ac:dyDescent="0.25"/>
    <row r="56152" customFormat="1" x14ac:dyDescent="0.25"/>
    <row r="56153" customFormat="1" x14ac:dyDescent="0.25"/>
    <row r="56154" customFormat="1" x14ac:dyDescent="0.25"/>
    <row r="56155" customFormat="1" x14ac:dyDescent="0.25"/>
    <row r="56156" customFormat="1" x14ac:dyDescent="0.25"/>
    <row r="56157" customFormat="1" x14ac:dyDescent="0.25"/>
    <row r="56158" customFormat="1" x14ac:dyDescent="0.25"/>
    <row r="56159" customFormat="1" x14ac:dyDescent="0.25"/>
    <row r="56160" customFormat="1" x14ac:dyDescent="0.25"/>
    <row r="56161" customFormat="1" x14ac:dyDescent="0.25"/>
    <row r="56162" customFormat="1" x14ac:dyDescent="0.25"/>
    <row r="56163" customFormat="1" x14ac:dyDescent="0.25"/>
    <row r="56164" customFormat="1" x14ac:dyDescent="0.25"/>
    <row r="56165" customFormat="1" x14ac:dyDescent="0.25"/>
    <row r="56166" customFormat="1" x14ac:dyDescent="0.25"/>
    <row r="56167" customFormat="1" x14ac:dyDescent="0.25"/>
    <row r="56168" customFormat="1" x14ac:dyDescent="0.25"/>
    <row r="56169" customFormat="1" x14ac:dyDescent="0.25"/>
    <row r="56170" customFormat="1" x14ac:dyDescent="0.25"/>
    <row r="56171" customFormat="1" x14ac:dyDescent="0.25"/>
    <row r="56172" customFormat="1" x14ac:dyDescent="0.25"/>
    <row r="56173" customFormat="1" x14ac:dyDescent="0.25"/>
    <row r="56174" customFormat="1" x14ac:dyDescent="0.25"/>
    <row r="56175" customFormat="1" x14ac:dyDescent="0.25"/>
    <row r="56176" customFormat="1" x14ac:dyDescent="0.25"/>
    <row r="56177" customFormat="1" x14ac:dyDescent="0.25"/>
    <row r="56178" customFormat="1" x14ac:dyDescent="0.25"/>
    <row r="56179" customFormat="1" x14ac:dyDescent="0.25"/>
    <row r="56180" customFormat="1" x14ac:dyDescent="0.25"/>
    <row r="56181" customFormat="1" x14ac:dyDescent="0.25"/>
    <row r="56182" customFormat="1" x14ac:dyDescent="0.25"/>
    <row r="56183" customFormat="1" x14ac:dyDescent="0.25"/>
    <row r="56184" customFormat="1" x14ac:dyDescent="0.25"/>
    <row r="56185" customFormat="1" x14ac:dyDescent="0.25"/>
    <row r="56186" customFormat="1" x14ac:dyDescent="0.25"/>
    <row r="56187" customFormat="1" x14ac:dyDescent="0.25"/>
    <row r="56188" customFormat="1" x14ac:dyDescent="0.25"/>
    <row r="56189" customFormat="1" x14ac:dyDescent="0.25"/>
    <row r="56190" customFormat="1" x14ac:dyDescent="0.25"/>
    <row r="56191" customFormat="1" x14ac:dyDescent="0.25"/>
    <row r="56192" customFormat="1" x14ac:dyDescent="0.25"/>
    <row r="56193" customFormat="1" x14ac:dyDescent="0.25"/>
    <row r="56194" customFormat="1" x14ac:dyDescent="0.25"/>
    <row r="56195" customFormat="1" x14ac:dyDescent="0.25"/>
    <row r="56196" customFormat="1" x14ac:dyDescent="0.25"/>
    <row r="56197" customFormat="1" x14ac:dyDescent="0.25"/>
    <row r="56198" customFormat="1" x14ac:dyDescent="0.25"/>
    <row r="56199" customFormat="1" x14ac:dyDescent="0.25"/>
    <row r="56200" customFormat="1" x14ac:dyDescent="0.25"/>
    <row r="56201" customFormat="1" x14ac:dyDescent="0.25"/>
    <row r="56202" customFormat="1" x14ac:dyDescent="0.25"/>
    <row r="56203" customFormat="1" x14ac:dyDescent="0.25"/>
    <row r="56204" customFormat="1" x14ac:dyDescent="0.25"/>
    <row r="56205" customFormat="1" x14ac:dyDescent="0.25"/>
    <row r="56206" customFormat="1" x14ac:dyDescent="0.25"/>
    <row r="56207" customFormat="1" x14ac:dyDescent="0.25"/>
    <row r="56208" customFormat="1" x14ac:dyDescent="0.25"/>
    <row r="56209" customFormat="1" x14ac:dyDescent="0.25"/>
    <row r="56210" customFormat="1" x14ac:dyDescent="0.25"/>
    <row r="56211" customFormat="1" x14ac:dyDescent="0.25"/>
    <row r="56212" customFormat="1" x14ac:dyDescent="0.25"/>
    <row r="56213" customFormat="1" x14ac:dyDescent="0.25"/>
    <row r="56214" customFormat="1" x14ac:dyDescent="0.25"/>
    <row r="56215" customFormat="1" x14ac:dyDescent="0.25"/>
    <row r="56216" customFormat="1" x14ac:dyDescent="0.25"/>
    <row r="56217" customFormat="1" x14ac:dyDescent="0.25"/>
    <row r="56218" customFormat="1" x14ac:dyDescent="0.25"/>
    <row r="56219" customFormat="1" x14ac:dyDescent="0.25"/>
    <row r="56220" customFormat="1" x14ac:dyDescent="0.25"/>
    <row r="56221" customFormat="1" x14ac:dyDescent="0.25"/>
    <row r="56222" customFormat="1" x14ac:dyDescent="0.25"/>
    <row r="56223" customFormat="1" x14ac:dyDescent="0.25"/>
    <row r="56224" customFormat="1" x14ac:dyDescent="0.25"/>
    <row r="56225" customFormat="1" x14ac:dyDescent="0.25"/>
    <row r="56226" customFormat="1" x14ac:dyDescent="0.25"/>
    <row r="56227" customFormat="1" x14ac:dyDescent="0.25"/>
    <row r="56228" customFormat="1" x14ac:dyDescent="0.25"/>
    <row r="56229" customFormat="1" x14ac:dyDescent="0.25"/>
    <row r="56230" customFormat="1" x14ac:dyDescent="0.25"/>
    <row r="56231" customFormat="1" x14ac:dyDescent="0.25"/>
    <row r="56232" customFormat="1" x14ac:dyDescent="0.25"/>
    <row r="56233" customFormat="1" x14ac:dyDescent="0.25"/>
    <row r="56234" customFormat="1" x14ac:dyDescent="0.25"/>
    <row r="56235" customFormat="1" x14ac:dyDescent="0.25"/>
    <row r="56236" customFormat="1" x14ac:dyDescent="0.25"/>
    <row r="56237" customFormat="1" x14ac:dyDescent="0.25"/>
    <row r="56238" customFormat="1" x14ac:dyDescent="0.25"/>
    <row r="56239" customFormat="1" x14ac:dyDescent="0.25"/>
    <row r="56240" customFormat="1" x14ac:dyDescent="0.25"/>
    <row r="56241" customFormat="1" x14ac:dyDescent="0.25"/>
    <row r="56242" customFormat="1" x14ac:dyDescent="0.25"/>
    <row r="56243" customFormat="1" x14ac:dyDescent="0.25"/>
    <row r="56244" customFormat="1" x14ac:dyDescent="0.25"/>
    <row r="56245" customFormat="1" x14ac:dyDescent="0.25"/>
    <row r="56246" customFormat="1" x14ac:dyDescent="0.25"/>
    <row r="56247" customFormat="1" x14ac:dyDescent="0.25"/>
    <row r="56248" customFormat="1" x14ac:dyDescent="0.25"/>
    <row r="56249" customFormat="1" x14ac:dyDescent="0.25"/>
    <row r="56250" customFormat="1" x14ac:dyDescent="0.25"/>
    <row r="56251" customFormat="1" x14ac:dyDescent="0.25"/>
    <row r="56252" customFormat="1" x14ac:dyDescent="0.25"/>
    <row r="56253" customFormat="1" x14ac:dyDescent="0.25"/>
    <row r="56254" customFormat="1" x14ac:dyDescent="0.25"/>
    <row r="56255" customFormat="1" x14ac:dyDescent="0.25"/>
    <row r="56256" customFormat="1" x14ac:dyDescent="0.25"/>
    <row r="56257" customFormat="1" x14ac:dyDescent="0.25"/>
    <row r="56258" customFormat="1" x14ac:dyDescent="0.25"/>
    <row r="56259" customFormat="1" x14ac:dyDescent="0.25"/>
    <row r="56260" customFormat="1" x14ac:dyDescent="0.25"/>
    <row r="56261" customFormat="1" x14ac:dyDescent="0.25"/>
    <row r="56262" customFormat="1" x14ac:dyDescent="0.25"/>
    <row r="56263" customFormat="1" x14ac:dyDescent="0.25"/>
    <row r="56264" customFormat="1" x14ac:dyDescent="0.25"/>
    <row r="56265" customFormat="1" x14ac:dyDescent="0.25"/>
    <row r="56266" customFormat="1" x14ac:dyDescent="0.25"/>
    <row r="56267" customFormat="1" x14ac:dyDescent="0.25"/>
    <row r="56268" customFormat="1" x14ac:dyDescent="0.25"/>
    <row r="56269" customFormat="1" x14ac:dyDescent="0.25"/>
    <row r="56270" customFormat="1" x14ac:dyDescent="0.25"/>
    <row r="56271" customFormat="1" x14ac:dyDescent="0.25"/>
    <row r="56272" customFormat="1" x14ac:dyDescent="0.25"/>
    <row r="56273" customFormat="1" x14ac:dyDescent="0.25"/>
    <row r="56274" customFormat="1" x14ac:dyDescent="0.25"/>
    <row r="56275" customFormat="1" x14ac:dyDescent="0.25"/>
    <row r="56276" customFormat="1" x14ac:dyDescent="0.25"/>
    <row r="56277" customFormat="1" x14ac:dyDescent="0.25"/>
    <row r="56278" customFormat="1" x14ac:dyDescent="0.25"/>
    <row r="56279" customFormat="1" x14ac:dyDescent="0.25"/>
    <row r="56280" customFormat="1" x14ac:dyDescent="0.25"/>
    <row r="56281" customFormat="1" x14ac:dyDescent="0.25"/>
    <row r="56282" customFormat="1" x14ac:dyDescent="0.25"/>
    <row r="56283" customFormat="1" x14ac:dyDescent="0.25"/>
    <row r="56284" customFormat="1" x14ac:dyDescent="0.25"/>
    <row r="56285" customFormat="1" x14ac:dyDescent="0.25"/>
    <row r="56286" customFormat="1" x14ac:dyDescent="0.25"/>
    <row r="56287" customFormat="1" x14ac:dyDescent="0.25"/>
    <row r="56288" customFormat="1" x14ac:dyDescent="0.25"/>
    <row r="56289" customFormat="1" x14ac:dyDescent="0.25"/>
    <row r="56290" customFormat="1" x14ac:dyDescent="0.25"/>
    <row r="56291" customFormat="1" x14ac:dyDescent="0.25"/>
    <row r="56292" customFormat="1" x14ac:dyDescent="0.25"/>
    <row r="56293" customFormat="1" x14ac:dyDescent="0.25"/>
    <row r="56294" customFormat="1" x14ac:dyDescent="0.25"/>
    <row r="56295" customFormat="1" x14ac:dyDescent="0.25"/>
    <row r="56296" customFormat="1" x14ac:dyDescent="0.25"/>
    <row r="56297" customFormat="1" x14ac:dyDescent="0.25"/>
    <row r="56298" customFormat="1" x14ac:dyDescent="0.25"/>
    <row r="56299" customFormat="1" x14ac:dyDescent="0.25"/>
    <row r="56300" customFormat="1" x14ac:dyDescent="0.25"/>
    <row r="56301" customFormat="1" x14ac:dyDescent="0.25"/>
    <row r="56302" customFormat="1" x14ac:dyDescent="0.25"/>
    <row r="56303" customFormat="1" x14ac:dyDescent="0.25"/>
    <row r="56304" customFormat="1" x14ac:dyDescent="0.25"/>
    <row r="56305" customFormat="1" x14ac:dyDescent="0.25"/>
    <row r="56306" customFormat="1" x14ac:dyDescent="0.25"/>
    <row r="56307" customFormat="1" x14ac:dyDescent="0.25"/>
    <row r="56308" customFormat="1" x14ac:dyDescent="0.25"/>
    <row r="56309" customFormat="1" x14ac:dyDescent="0.25"/>
    <row r="56310" customFormat="1" x14ac:dyDescent="0.25"/>
    <row r="56311" customFormat="1" x14ac:dyDescent="0.25"/>
    <row r="56312" customFormat="1" x14ac:dyDescent="0.25"/>
    <row r="56313" customFormat="1" x14ac:dyDescent="0.25"/>
    <row r="56314" customFormat="1" x14ac:dyDescent="0.25"/>
    <row r="56315" customFormat="1" x14ac:dyDescent="0.25"/>
    <row r="56316" customFormat="1" x14ac:dyDescent="0.25"/>
    <row r="56317" customFormat="1" x14ac:dyDescent="0.25"/>
    <row r="56318" customFormat="1" x14ac:dyDescent="0.25"/>
    <row r="56319" customFormat="1" x14ac:dyDescent="0.25"/>
    <row r="56320" customFormat="1" x14ac:dyDescent="0.25"/>
    <row r="56321" customFormat="1" x14ac:dyDescent="0.25"/>
    <row r="56322" customFormat="1" x14ac:dyDescent="0.25"/>
    <row r="56323" customFormat="1" x14ac:dyDescent="0.25"/>
    <row r="56324" customFormat="1" x14ac:dyDescent="0.25"/>
    <row r="56325" customFormat="1" x14ac:dyDescent="0.25"/>
    <row r="56326" customFormat="1" x14ac:dyDescent="0.25"/>
    <row r="56327" customFormat="1" x14ac:dyDescent="0.25"/>
    <row r="56328" customFormat="1" x14ac:dyDescent="0.25"/>
    <row r="56329" customFormat="1" x14ac:dyDescent="0.25"/>
    <row r="56330" customFormat="1" x14ac:dyDescent="0.25"/>
    <row r="56331" customFormat="1" x14ac:dyDescent="0.25"/>
    <row r="56332" customFormat="1" x14ac:dyDescent="0.25"/>
    <row r="56333" customFormat="1" x14ac:dyDescent="0.25"/>
    <row r="56334" customFormat="1" x14ac:dyDescent="0.25"/>
    <row r="56335" customFormat="1" x14ac:dyDescent="0.25"/>
    <row r="56336" customFormat="1" x14ac:dyDescent="0.25"/>
    <row r="56337" customFormat="1" x14ac:dyDescent="0.25"/>
    <row r="56338" customFormat="1" x14ac:dyDescent="0.25"/>
    <row r="56339" customFormat="1" x14ac:dyDescent="0.25"/>
    <row r="56340" customFormat="1" x14ac:dyDescent="0.25"/>
    <row r="56341" customFormat="1" x14ac:dyDescent="0.25"/>
    <row r="56342" customFormat="1" x14ac:dyDescent="0.25"/>
    <row r="56343" customFormat="1" x14ac:dyDescent="0.25"/>
    <row r="56344" customFormat="1" x14ac:dyDescent="0.25"/>
    <row r="56345" customFormat="1" x14ac:dyDescent="0.25"/>
    <row r="56346" customFormat="1" x14ac:dyDescent="0.25"/>
    <row r="56347" customFormat="1" x14ac:dyDescent="0.25"/>
    <row r="56348" customFormat="1" x14ac:dyDescent="0.25"/>
    <row r="56349" customFormat="1" x14ac:dyDescent="0.25"/>
    <row r="56350" customFormat="1" x14ac:dyDescent="0.25"/>
    <row r="56351" customFormat="1" x14ac:dyDescent="0.25"/>
    <row r="56352" customFormat="1" x14ac:dyDescent="0.25"/>
    <row r="56353" customFormat="1" x14ac:dyDescent="0.25"/>
    <row r="56354" customFormat="1" x14ac:dyDescent="0.25"/>
    <row r="56355" customFormat="1" x14ac:dyDescent="0.25"/>
    <row r="56356" customFormat="1" x14ac:dyDescent="0.25"/>
    <row r="56357" customFormat="1" x14ac:dyDescent="0.25"/>
    <row r="56358" customFormat="1" x14ac:dyDescent="0.25"/>
    <row r="56359" customFormat="1" x14ac:dyDescent="0.25"/>
    <row r="56360" customFormat="1" x14ac:dyDescent="0.25"/>
    <row r="56361" customFormat="1" x14ac:dyDescent="0.25"/>
    <row r="56362" customFormat="1" x14ac:dyDescent="0.25"/>
    <row r="56363" customFormat="1" x14ac:dyDescent="0.25"/>
    <row r="56364" customFormat="1" x14ac:dyDescent="0.25"/>
    <row r="56365" customFormat="1" x14ac:dyDescent="0.25"/>
    <row r="56366" customFormat="1" x14ac:dyDescent="0.25"/>
    <row r="56367" customFormat="1" x14ac:dyDescent="0.25"/>
    <row r="56368" customFormat="1" x14ac:dyDescent="0.25"/>
    <row r="56369" customFormat="1" x14ac:dyDescent="0.25"/>
    <row r="56370" customFormat="1" x14ac:dyDescent="0.25"/>
    <row r="56371" customFormat="1" x14ac:dyDescent="0.25"/>
    <row r="56372" customFormat="1" x14ac:dyDescent="0.25"/>
    <row r="56373" customFormat="1" x14ac:dyDescent="0.25"/>
    <row r="56374" customFormat="1" x14ac:dyDescent="0.25"/>
    <row r="56375" customFormat="1" x14ac:dyDescent="0.25"/>
    <row r="56376" customFormat="1" x14ac:dyDescent="0.25"/>
    <row r="56377" customFormat="1" x14ac:dyDescent="0.25"/>
    <row r="56378" customFormat="1" x14ac:dyDescent="0.25"/>
    <row r="56379" customFormat="1" x14ac:dyDescent="0.25"/>
    <row r="56380" customFormat="1" x14ac:dyDescent="0.25"/>
    <row r="56381" customFormat="1" x14ac:dyDescent="0.25"/>
    <row r="56382" customFormat="1" x14ac:dyDescent="0.25"/>
    <row r="56383" customFormat="1" x14ac:dyDescent="0.25"/>
    <row r="56384" customFormat="1" x14ac:dyDescent="0.25"/>
    <row r="56385" customFormat="1" x14ac:dyDescent="0.25"/>
    <row r="56386" customFormat="1" x14ac:dyDescent="0.25"/>
    <row r="56387" customFormat="1" x14ac:dyDescent="0.25"/>
    <row r="56388" customFormat="1" x14ac:dyDescent="0.25"/>
    <row r="56389" customFormat="1" x14ac:dyDescent="0.25"/>
    <row r="56390" customFormat="1" x14ac:dyDescent="0.25"/>
    <row r="56391" customFormat="1" x14ac:dyDescent="0.25"/>
    <row r="56392" customFormat="1" x14ac:dyDescent="0.25"/>
    <row r="56393" customFormat="1" x14ac:dyDescent="0.25"/>
    <row r="56394" customFormat="1" x14ac:dyDescent="0.25"/>
    <row r="56395" customFormat="1" x14ac:dyDescent="0.25"/>
    <row r="56396" customFormat="1" x14ac:dyDescent="0.25"/>
    <row r="56397" customFormat="1" x14ac:dyDescent="0.25"/>
    <row r="56398" customFormat="1" x14ac:dyDescent="0.25"/>
    <row r="56399" customFormat="1" x14ac:dyDescent="0.25"/>
    <row r="56400" customFormat="1" x14ac:dyDescent="0.25"/>
    <row r="56401" customFormat="1" x14ac:dyDescent="0.25"/>
    <row r="56402" customFormat="1" x14ac:dyDescent="0.25"/>
    <row r="56403" customFormat="1" x14ac:dyDescent="0.25"/>
    <row r="56404" customFormat="1" x14ac:dyDescent="0.25"/>
    <row r="56405" customFormat="1" x14ac:dyDescent="0.25"/>
    <row r="56406" customFormat="1" x14ac:dyDescent="0.25"/>
    <row r="56407" customFormat="1" x14ac:dyDescent="0.25"/>
    <row r="56408" customFormat="1" x14ac:dyDescent="0.25"/>
    <row r="56409" customFormat="1" x14ac:dyDescent="0.25"/>
    <row r="56410" customFormat="1" x14ac:dyDescent="0.25"/>
    <row r="56411" customFormat="1" x14ac:dyDescent="0.25"/>
    <row r="56412" customFormat="1" x14ac:dyDescent="0.25"/>
    <row r="56413" customFormat="1" x14ac:dyDescent="0.25"/>
    <row r="56414" customFormat="1" x14ac:dyDescent="0.25"/>
    <row r="56415" customFormat="1" x14ac:dyDescent="0.25"/>
    <row r="56416" customFormat="1" x14ac:dyDescent="0.25"/>
    <row r="56417" customFormat="1" x14ac:dyDescent="0.25"/>
    <row r="56418" customFormat="1" x14ac:dyDescent="0.25"/>
    <row r="56419" customFormat="1" x14ac:dyDescent="0.25"/>
    <row r="56420" customFormat="1" x14ac:dyDescent="0.25"/>
    <row r="56421" customFormat="1" x14ac:dyDescent="0.25"/>
    <row r="56422" customFormat="1" x14ac:dyDescent="0.25"/>
    <row r="56423" customFormat="1" x14ac:dyDescent="0.25"/>
    <row r="56424" customFormat="1" x14ac:dyDescent="0.25"/>
    <row r="56425" customFormat="1" x14ac:dyDescent="0.25"/>
    <row r="56426" customFormat="1" x14ac:dyDescent="0.25"/>
    <row r="56427" customFormat="1" x14ac:dyDescent="0.25"/>
    <row r="56428" customFormat="1" x14ac:dyDescent="0.25"/>
    <row r="56429" customFormat="1" x14ac:dyDescent="0.25"/>
    <row r="56430" customFormat="1" x14ac:dyDescent="0.25"/>
    <row r="56431" customFormat="1" x14ac:dyDescent="0.25"/>
    <row r="56432" customFormat="1" x14ac:dyDescent="0.25"/>
    <row r="56433" customFormat="1" x14ac:dyDescent="0.25"/>
    <row r="56434" customFormat="1" x14ac:dyDescent="0.25"/>
    <row r="56435" customFormat="1" x14ac:dyDescent="0.25"/>
    <row r="56436" customFormat="1" x14ac:dyDescent="0.25"/>
    <row r="56437" customFormat="1" x14ac:dyDescent="0.25"/>
    <row r="56438" customFormat="1" x14ac:dyDescent="0.25"/>
    <row r="56439" customFormat="1" x14ac:dyDescent="0.25"/>
    <row r="56440" customFormat="1" x14ac:dyDescent="0.25"/>
    <row r="56441" customFormat="1" x14ac:dyDescent="0.25"/>
    <row r="56442" customFormat="1" x14ac:dyDescent="0.25"/>
    <row r="56443" customFormat="1" x14ac:dyDescent="0.25"/>
    <row r="56444" customFormat="1" x14ac:dyDescent="0.25"/>
    <row r="56445" customFormat="1" x14ac:dyDescent="0.25"/>
    <row r="56446" customFormat="1" x14ac:dyDescent="0.25"/>
    <row r="56447" customFormat="1" x14ac:dyDescent="0.25"/>
    <row r="56448" customFormat="1" x14ac:dyDescent="0.25"/>
    <row r="56449" customFormat="1" x14ac:dyDescent="0.25"/>
    <row r="56450" customFormat="1" x14ac:dyDescent="0.25"/>
    <row r="56451" customFormat="1" x14ac:dyDescent="0.25"/>
    <row r="56452" customFormat="1" x14ac:dyDescent="0.25"/>
    <row r="56453" customFormat="1" x14ac:dyDescent="0.25"/>
    <row r="56454" customFormat="1" x14ac:dyDescent="0.25"/>
    <row r="56455" customFormat="1" x14ac:dyDescent="0.25"/>
    <row r="56456" customFormat="1" x14ac:dyDescent="0.25"/>
    <row r="56457" customFormat="1" x14ac:dyDescent="0.25"/>
    <row r="56458" customFormat="1" x14ac:dyDescent="0.25"/>
    <row r="56459" customFormat="1" x14ac:dyDescent="0.25"/>
    <row r="56460" customFormat="1" x14ac:dyDescent="0.25"/>
    <row r="56461" customFormat="1" x14ac:dyDescent="0.25"/>
    <row r="56462" customFormat="1" x14ac:dyDescent="0.25"/>
    <row r="56463" customFormat="1" x14ac:dyDescent="0.25"/>
    <row r="56464" customFormat="1" x14ac:dyDescent="0.25"/>
    <row r="56465" customFormat="1" x14ac:dyDescent="0.25"/>
    <row r="56466" customFormat="1" x14ac:dyDescent="0.25"/>
    <row r="56467" customFormat="1" x14ac:dyDescent="0.25"/>
    <row r="56468" customFormat="1" x14ac:dyDescent="0.25"/>
    <row r="56469" customFormat="1" x14ac:dyDescent="0.25"/>
    <row r="56470" customFormat="1" x14ac:dyDescent="0.25"/>
    <row r="56471" customFormat="1" x14ac:dyDescent="0.25"/>
    <row r="56472" customFormat="1" x14ac:dyDescent="0.25"/>
    <row r="56473" customFormat="1" x14ac:dyDescent="0.25"/>
    <row r="56474" customFormat="1" x14ac:dyDescent="0.25"/>
    <row r="56475" customFormat="1" x14ac:dyDescent="0.25"/>
    <row r="56476" customFormat="1" x14ac:dyDescent="0.25"/>
    <row r="56477" customFormat="1" x14ac:dyDescent="0.25"/>
    <row r="56478" customFormat="1" x14ac:dyDescent="0.25"/>
    <row r="56479" customFormat="1" x14ac:dyDescent="0.25"/>
    <row r="56480" customFormat="1" x14ac:dyDescent="0.25"/>
    <row r="56481" customFormat="1" x14ac:dyDescent="0.25"/>
    <row r="56482" customFormat="1" x14ac:dyDescent="0.25"/>
    <row r="56483" customFormat="1" x14ac:dyDescent="0.25"/>
    <row r="56484" customFormat="1" x14ac:dyDescent="0.25"/>
    <row r="56485" customFormat="1" x14ac:dyDescent="0.25"/>
    <row r="56486" customFormat="1" x14ac:dyDescent="0.25"/>
    <row r="56487" customFormat="1" x14ac:dyDescent="0.25"/>
    <row r="56488" customFormat="1" x14ac:dyDescent="0.25"/>
    <row r="56489" customFormat="1" x14ac:dyDescent="0.25"/>
    <row r="56490" customFormat="1" x14ac:dyDescent="0.25"/>
    <row r="56491" customFormat="1" x14ac:dyDescent="0.25"/>
    <row r="56492" customFormat="1" x14ac:dyDescent="0.25"/>
    <row r="56493" customFormat="1" x14ac:dyDescent="0.25"/>
    <row r="56494" customFormat="1" x14ac:dyDescent="0.25"/>
    <row r="56495" customFormat="1" x14ac:dyDescent="0.25"/>
    <row r="56496" customFormat="1" x14ac:dyDescent="0.25"/>
    <row r="56497" customFormat="1" x14ac:dyDescent="0.25"/>
    <row r="56498" customFormat="1" x14ac:dyDescent="0.25"/>
    <row r="56499" customFormat="1" x14ac:dyDescent="0.25"/>
    <row r="56500" customFormat="1" x14ac:dyDescent="0.25"/>
    <row r="56501" customFormat="1" x14ac:dyDescent="0.25"/>
    <row r="56502" customFormat="1" x14ac:dyDescent="0.25"/>
    <row r="56503" customFormat="1" x14ac:dyDescent="0.25"/>
    <row r="56504" customFormat="1" x14ac:dyDescent="0.25"/>
    <row r="56505" customFormat="1" x14ac:dyDescent="0.25"/>
    <row r="56506" customFormat="1" x14ac:dyDescent="0.25"/>
    <row r="56507" customFormat="1" x14ac:dyDescent="0.25"/>
    <row r="56508" customFormat="1" x14ac:dyDescent="0.25"/>
    <row r="56509" customFormat="1" x14ac:dyDescent="0.25"/>
    <row r="56510" customFormat="1" x14ac:dyDescent="0.25"/>
    <row r="56511" customFormat="1" x14ac:dyDescent="0.25"/>
    <row r="56512" customFormat="1" x14ac:dyDescent="0.25"/>
    <row r="56513" customFormat="1" x14ac:dyDescent="0.25"/>
    <row r="56514" customFormat="1" x14ac:dyDescent="0.25"/>
    <row r="56515" customFormat="1" x14ac:dyDescent="0.25"/>
    <row r="56516" customFormat="1" x14ac:dyDescent="0.25"/>
    <row r="56517" customFormat="1" x14ac:dyDescent="0.25"/>
    <row r="56518" customFormat="1" x14ac:dyDescent="0.25"/>
    <row r="56519" customFormat="1" x14ac:dyDescent="0.25"/>
    <row r="56520" customFormat="1" x14ac:dyDescent="0.25"/>
    <row r="56521" customFormat="1" x14ac:dyDescent="0.25"/>
    <row r="56522" customFormat="1" x14ac:dyDescent="0.25"/>
    <row r="56523" customFormat="1" x14ac:dyDescent="0.25"/>
    <row r="56524" customFormat="1" x14ac:dyDescent="0.25"/>
    <row r="56525" customFormat="1" x14ac:dyDescent="0.25"/>
    <row r="56526" customFormat="1" x14ac:dyDescent="0.25"/>
    <row r="56527" customFormat="1" x14ac:dyDescent="0.25"/>
    <row r="56528" customFormat="1" x14ac:dyDescent="0.25"/>
    <row r="56529" customFormat="1" x14ac:dyDescent="0.25"/>
    <row r="56530" customFormat="1" x14ac:dyDescent="0.25"/>
    <row r="56531" customFormat="1" x14ac:dyDescent="0.25"/>
    <row r="56532" customFormat="1" x14ac:dyDescent="0.25"/>
    <row r="56533" customFormat="1" x14ac:dyDescent="0.25"/>
    <row r="56534" customFormat="1" x14ac:dyDescent="0.25"/>
    <row r="56535" customFormat="1" x14ac:dyDescent="0.25"/>
    <row r="56536" customFormat="1" x14ac:dyDescent="0.25"/>
    <row r="56537" customFormat="1" x14ac:dyDescent="0.25"/>
    <row r="56538" customFormat="1" x14ac:dyDescent="0.25"/>
    <row r="56539" customFormat="1" x14ac:dyDescent="0.25"/>
    <row r="56540" customFormat="1" x14ac:dyDescent="0.25"/>
    <row r="56541" customFormat="1" x14ac:dyDescent="0.25"/>
    <row r="56542" customFormat="1" x14ac:dyDescent="0.25"/>
    <row r="56543" customFormat="1" x14ac:dyDescent="0.25"/>
    <row r="56544" customFormat="1" x14ac:dyDescent="0.25"/>
    <row r="56545" customFormat="1" x14ac:dyDescent="0.25"/>
    <row r="56546" customFormat="1" x14ac:dyDescent="0.25"/>
    <row r="56547" customFormat="1" x14ac:dyDescent="0.25"/>
    <row r="56548" customFormat="1" x14ac:dyDescent="0.25"/>
    <row r="56549" customFormat="1" x14ac:dyDescent="0.25"/>
    <row r="56550" customFormat="1" x14ac:dyDescent="0.25"/>
    <row r="56551" customFormat="1" x14ac:dyDescent="0.25"/>
    <row r="56552" customFormat="1" x14ac:dyDescent="0.25"/>
    <row r="56553" customFormat="1" x14ac:dyDescent="0.25"/>
    <row r="56554" customFormat="1" x14ac:dyDescent="0.25"/>
    <row r="56555" customFormat="1" x14ac:dyDescent="0.25"/>
    <row r="56556" customFormat="1" x14ac:dyDescent="0.25"/>
    <row r="56557" customFormat="1" x14ac:dyDescent="0.25"/>
    <row r="56558" customFormat="1" x14ac:dyDescent="0.25"/>
    <row r="56559" customFormat="1" x14ac:dyDescent="0.25"/>
    <row r="56560" customFormat="1" x14ac:dyDescent="0.25"/>
    <row r="56561" customFormat="1" x14ac:dyDescent="0.25"/>
    <row r="56562" customFormat="1" x14ac:dyDescent="0.25"/>
    <row r="56563" customFormat="1" x14ac:dyDescent="0.25"/>
    <row r="56564" customFormat="1" x14ac:dyDescent="0.25"/>
    <row r="56565" customFormat="1" x14ac:dyDescent="0.25"/>
    <row r="56566" customFormat="1" x14ac:dyDescent="0.25"/>
    <row r="56567" customFormat="1" x14ac:dyDescent="0.25"/>
    <row r="56568" customFormat="1" x14ac:dyDescent="0.25"/>
    <row r="56569" customFormat="1" x14ac:dyDescent="0.25"/>
    <row r="56570" customFormat="1" x14ac:dyDescent="0.25"/>
    <row r="56571" customFormat="1" x14ac:dyDescent="0.25"/>
    <row r="56572" customFormat="1" x14ac:dyDescent="0.25"/>
    <row r="56573" customFormat="1" x14ac:dyDescent="0.25"/>
    <row r="56574" customFormat="1" x14ac:dyDescent="0.25"/>
    <row r="56575" customFormat="1" x14ac:dyDescent="0.25"/>
    <row r="56576" customFormat="1" x14ac:dyDescent="0.25"/>
    <row r="56577" customFormat="1" x14ac:dyDescent="0.25"/>
    <row r="56578" customFormat="1" x14ac:dyDescent="0.25"/>
    <row r="56579" customFormat="1" x14ac:dyDescent="0.25"/>
    <row r="56580" customFormat="1" x14ac:dyDescent="0.25"/>
    <row r="56581" customFormat="1" x14ac:dyDescent="0.25"/>
    <row r="56582" customFormat="1" x14ac:dyDescent="0.25"/>
    <row r="56583" customFormat="1" x14ac:dyDescent="0.25"/>
    <row r="56584" customFormat="1" x14ac:dyDescent="0.25"/>
    <row r="56585" customFormat="1" x14ac:dyDescent="0.25"/>
    <row r="56586" customFormat="1" x14ac:dyDescent="0.25"/>
    <row r="56587" customFormat="1" x14ac:dyDescent="0.25"/>
    <row r="56588" customFormat="1" x14ac:dyDescent="0.25"/>
    <row r="56589" customFormat="1" x14ac:dyDescent="0.25"/>
    <row r="56590" customFormat="1" x14ac:dyDescent="0.25"/>
    <row r="56591" customFormat="1" x14ac:dyDescent="0.25"/>
    <row r="56592" customFormat="1" x14ac:dyDescent="0.25"/>
    <row r="56593" customFormat="1" x14ac:dyDescent="0.25"/>
    <row r="56594" customFormat="1" x14ac:dyDescent="0.25"/>
    <row r="56595" customFormat="1" x14ac:dyDescent="0.25"/>
    <row r="56596" customFormat="1" x14ac:dyDescent="0.25"/>
    <row r="56597" customFormat="1" x14ac:dyDescent="0.25"/>
    <row r="56598" customFormat="1" x14ac:dyDescent="0.25"/>
    <row r="56599" customFormat="1" x14ac:dyDescent="0.25"/>
    <row r="56600" customFormat="1" x14ac:dyDescent="0.25"/>
    <row r="56601" customFormat="1" x14ac:dyDescent="0.25"/>
    <row r="56602" customFormat="1" x14ac:dyDescent="0.25"/>
    <row r="56603" customFormat="1" x14ac:dyDescent="0.25"/>
    <row r="56604" customFormat="1" x14ac:dyDescent="0.25"/>
    <row r="56605" customFormat="1" x14ac:dyDescent="0.25"/>
    <row r="56606" customFormat="1" x14ac:dyDescent="0.25"/>
    <row r="56607" customFormat="1" x14ac:dyDescent="0.25"/>
    <row r="56608" customFormat="1" x14ac:dyDescent="0.25"/>
    <row r="56609" customFormat="1" x14ac:dyDescent="0.25"/>
    <row r="56610" customFormat="1" x14ac:dyDescent="0.25"/>
    <row r="56611" customFormat="1" x14ac:dyDescent="0.25"/>
    <row r="56612" customFormat="1" x14ac:dyDescent="0.25"/>
    <row r="56613" customFormat="1" x14ac:dyDescent="0.25"/>
    <row r="56614" customFormat="1" x14ac:dyDescent="0.25"/>
    <row r="56615" customFormat="1" x14ac:dyDescent="0.25"/>
    <row r="56616" customFormat="1" x14ac:dyDescent="0.25"/>
    <row r="56617" customFormat="1" x14ac:dyDescent="0.25"/>
    <row r="56618" customFormat="1" x14ac:dyDescent="0.25"/>
    <row r="56619" customFormat="1" x14ac:dyDescent="0.25"/>
    <row r="56620" customFormat="1" x14ac:dyDescent="0.25"/>
    <row r="56621" customFormat="1" x14ac:dyDescent="0.25"/>
    <row r="56622" customFormat="1" x14ac:dyDescent="0.25"/>
    <row r="56623" customFormat="1" x14ac:dyDescent="0.25"/>
    <row r="56624" customFormat="1" x14ac:dyDescent="0.25"/>
    <row r="56625" customFormat="1" x14ac:dyDescent="0.25"/>
    <row r="56626" customFormat="1" x14ac:dyDescent="0.25"/>
    <row r="56627" customFormat="1" x14ac:dyDescent="0.25"/>
    <row r="56628" customFormat="1" x14ac:dyDescent="0.25"/>
    <row r="56629" customFormat="1" x14ac:dyDescent="0.25"/>
    <row r="56630" customFormat="1" x14ac:dyDescent="0.25"/>
    <row r="56631" customFormat="1" x14ac:dyDescent="0.25"/>
    <row r="56632" customFormat="1" x14ac:dyDescent="0.25"/>
    <row r="56633" customFormat="1" x14ac:dyDescent="0.25"/>
    <row r="56634" customFormat="1" x14ac:dyDescent="0.25"/>
    <row r="56635" customFormat="1" x14ac:dyDescent="0.25"/>
    <row r="56636" customFormat="1" x14ac:dyDescent="0.25"/>
    <row r="56637" customFormat="1" x14ac:dyDescent="0.25"/>
    <row r="56638" customFormat="1" x14ac:dyDescent="0.25"/>
    <row r="56639" customFormat="1" x14ac:dyDescent="0.25"/>
    <row r="56640" customFormat="1" x14ac:dyDescent="0.25"/>
    <row r="56641" customFormat="1" x14ac:dyDescent="0.25"/>
    <row r="56642" customFormat="1" x14ac:dyDescent="0.25"/>
    <row r="56643" customFormat="1" x14ac:dyDescent="0.25"/>
    <row r="56644" customFormat="1" x14ac:dyDescent="0.25"/>
    <row r="56645" customFormat="1" x14ac:dyDescent="0.25"/>
    <row r="56646" customFormat="1" x14ac:dyDescent="0.25"/>
    <row r="56647" customFormat="1" x14ac:dyDescent="0.25"/>
    <row r="56648" customFormat="1" x14ac:dyDescent="0.25"/>
    <row r="56649" customFormat="1" x14ac:dyDescent="0.25"/>
    <row r="56650" customFormat="1" x14ac:dyDescent="0.25"/>
    <row r="56651" customFormat="1" x14ac:dyDescent="0.25"/>
    <row r="56652" customFormat="1" x14ac:dyDescent="0.25"/>
    <row r="56653" customFormat="1" x14ac:dyDescent="0.25"/>
    <row r="56654" customFormat="1" x14ac:dyDescent="0.25"/>
    <row r="56655" customFormat="1" x14ac:dyDescent="0.25"/>
    <row r="56656" customFormat="1" x14ac:dyDescent="0.25"/>
    <row r="56657" customFormat="1" x14ac:dyDescent="0.25"/>
    <row r="56658" customFormat="1" x14ac:dyDescent="0.25"/>
    <row r="56659" customFormat="1" x14ac:dyDescent="0.25"/>
    <row r="56660" customFormat="1" x14ac:dyDescent="0.25"/>
    <row r="56661" customFormat="1" x14ac:dyDescent="0.25"/>
    <row r="56662" customFormat="1" x14ac:dyDescent="0.25"/>
    <row r="56663" customFormat="1" x14ac:dyDescent="0.25"/>
    <row r="56664" customFormat="1" x14ac:dyDescent="0.25"/>
    <row r="56665" customFormat="1" x14ac:dyDescent="0.25"/>
    <row r="56666" customFormat="1" x14ac:dyDescent="0.25"/>
    <row r="56667" customFormat="1" x14ac:dyDescent="0.25"/>
    <row r="56668" customFormat="1" x14ac:dyDescent="0.25"/>
    <row r="56669" customFormat="1" x14ac:dyDescent="0.25"/>
    <row r="56670" customFormat="1" x14ac:dyDescent="0.25"/>
    <row r="56671" customFormat="1" x14ac:dyDescent="0.25"/>
    <row r="56672" customFormat="1" x14ac:dyDescent="0.25"/>
    <row r="56673" customFormat="1" x14ac:dyDescent="0.25"/>
    <row r="56674" customFormat="1" x14ac:dyDescent="0.25"/>
    <row r="56675" customFormat="1" x14ac:dyDescent="0.25"/>
    <row r="56676" customFormat="1" x14ac:dyDescent="0.25"/>
    <row r="56677" customFormat="1" x14ac:dyDescent="0.25"/>
    <row r="56678" customFormat="1" x14ac:dyDescent="0.25"/>
    <row r="56679" customFormat="1" x14ac:dyDescent="0.25"/>
    <row r="56680" customFormat="1" x14ac:dyDescent="0.25"/>
    <row r="56681" customFormat="1" x14ac:dyDescent="0.25"/>
    <row r="56682" customFormat="1" x14ac:dyDescent="0.25"/>
    <row r="56683" customFormat="1" x14ac:dyDescent="0.25"/>
    <row r="56684" customFormat="1" x14ac:dyDescent="0.25"/>
    <row r="56685" customFormat="1" x14ac:dyDescent="0.25"/>
    <row r="56686" customFormat="1" x14ac:dyDescent="0.25"/>
    <row r="56687" customFormat="1" x14ac:dyDescent="0.25"/>
    <row r="56688" customFormat="1" x14ac:dyDescent="0.25"/>
    <row r="56689" customFormat="1" x14ac:dyDescent="0.25"/>
    <row r="56690" customFormat="1" x14ac:dyDescent="0.25"/>
    <row r="56691" customFormat="1" x14ac:dyDescent="0.25"/>
    <row r="56692" customFormat="1" x14ac:dyDescent="0.25"/>
    <row r="56693" customFormat="1" x14ac:dyDescent="0.25"/>
    <row r="56694" customFormat="1" x14ac:dyDescent="0.25"/>
    <row r="56695" customFormat="1" x14ac:dyDescent="0.25"/>
    <row r="56696" customFormat="1" x14ac:dyDescent="0.25"/>
    <row r="56697" customFormat="1" x14ac:dyDescent="0.25"/>
    <row r="56698" customFormat="1" x14ac:dyDescent="0.25"/>
    <row r="56699" customFormat="1" x14ac:dyDescent="0.25"/>
    <row r="56700" customFormat="1" x14ac:dyDescent="0.25"/>
    <row r="56701" customFormat="1" x14ac:dyDescent="0.25"/>
    <row r="56702" customFormat="1" x14ac:dyDescent="0.25"/>
    <row r="56703" customFormat="1" x14ac:dyDescent="0.25"/>
    <row r="56704" customFormat="1" x14ac:dyDescent="0.25"/>
    <row r="56705" customFormat="1" x14ac:dyDescent="0.25"/>
    <row r="56706" customFormat="1" x14ac:dyDescent="0.25"/>
    <row r="56707" customFormat="1" x14ac:dyDescent="0.25"/>
    <row r="56708" customFormat="1" x14ac:dyDescent="0.25"/>
    <row r="56709" customFormat="1" x14ac:dyDescent="0.25"/>
    <row r="56710" customFormat="1" x14ac:dyDescent="0.25"/>
    <row r="56711" customFormat="1" x14ac:dyDescent="0.25"/>
    <row r="56712" customFormat="1" x14ac:dyDescent="0.25"/>
    <row r="56713" customFormat="1" x14ac:dyDescent="0.25"/>
    <row r="56714" customFormat="1" x14ac:dyDescent="0.25"/>
    <row r="56715" customFormat="1" x14ac:dyDescent="0.25"/>
    <row r="56716" customFormat="1" x14ac:dyDescent="0.25"/>
    <row r="56717" customFormat="1" x14ac:dyDescent="0.25"/>
    <row r="56718" customFormat="1" x14ac:dyDescent="0.25"/>
    <row r="56719" customFormat="1" x14ac:dyDescent="0.25"/>
    <row r="56720" customFormat="1" x14ac:dyDescent="0.25"/>
    <row r="56721" customFormat="1" x14ac:dyDescent="0.25"/>
    <row r="56722" customFormat="1" x14ac:dyDescent="0.25"/>
    <row r="56723" customFormat="1" x14ac:dyDescent="0.25"/>
    <row r="56724" customFormat="1" x14ac:dyDescent="0.25"/>
    <row r="56725" customFormat="1" x14ac:dyDescent="0.25"/>
    <row r="56726" customFormat="1" x14ac:dyDescent="0.25"/>
    <row r="56727" customFormat="1" x14ac:dyDescent="0.25"/>
    <row r="56728" customFormat="1" x14ac:dyDescent="0.25"/>
    <row r="56729" customFormat="1" x14ac:dyDescent="0.25"/>
    <row r="56730" customFormat="1" x14ac:dyDescent="0.25"/>
    <row r="56731" customFormat="1" x14ac:dyDescent="0.25"/>
    <row r="56732" customFormat="1" x14ac:dyDescent="0.25"/>
    <row r="56733" customFormat="1" x14ac:dyDescent="0.25"/>
    <row r="56734" customFormat="1" x14ac:dyDescent="0.25"/>
    <row r="56735" customFormat="1" x14ac:dyDescent="0.25"/>
    <row r="56736" customFormat="1" x14ac:dyDescent="0.25"/>
    <row r="56737" customFormat="1" x14ac:dyDescent="0.25"/>
    <row r="56738" customFormat="1" x14ac:dyDescent="0.25"/>
    <row r="56739" customFormat="1" x14ac:dyDescent="0.25"/>
    <row r="56740" customFormat="1" x14ac:dyDescent="0.25"/>
    <row r="56741" customFormat="1" x14ac:dyDescent="0.25"/>
    <row r="56742" customFormat="1" x14ac:dyDescent="0.25"/>
    <row r="56743" customFormat="1" x14ac:dyDescent="0.25"/>
    <row r="56744" customFormat="1" x14ac:dyDescent="0.25"/>
    <row r="56745" customFormat="1" x14ac:dyDescent="0.25"/>
    <row r="56746" customFormat="1" x14ac:dyDescent="0.25"/>
    <row r="56747" customFormat="1" x14ac:dyDescent="0.25"/>
    <row r="56748" customFormat="1" x14ac:dyDescent="0.25"/>
    <row r="56749" customFormat="1" x14ac:dyDescent="0.25"/>
    <row r="56750" customFormat="1" x14ac:dyDescent="0.25"/>
    <row r="56751" customFormat="1" x14ac:dyDescent="0.25"/>
    <row r="56752" customFormat="1" x14ac:dyDescent="0.25"/>
    <row r="56753" customFormat="1" x14ac:dyDescent="0.25"/>
    <row r="56754" customFormat="1" x14ac:dyDescent="0.25"/>
    <row r="56755" customFormat="1" x14ac:dyDescent="0.25"/>
    <row r="56756" customFormat="1" x14ac:dyDescent="0.25"/>
    <row r="56757" customFormat="1" x14ac:dyDescent="0.25"/>
    <row r="56758" customFormat="1" x14ac:dyDescent="0.25"/>
    <row r="56759" customFormat="1" x14ac:dyDescent="0.25"/>
    <row r="56760" customFormat="1" x14ac:dyDescent="0.25"/>
    <row r="56761" customFormat="1" x14ac:dyDescent="0.25"/>
    <row r="56762" customFormat="1" x14ac:dyDescent="0.25"/>
    <row r="56763" customFormat="1" x14ac:dyDescent="0.25"/>
    <row r="56764" customFormat="1" x14ac:dyDescent="0.25"/>
    <row r="56765" customFormat="1" x14ac:dyDescent="0.25"/>
    <row r="56766" customFormat="1" x14ac:dyDescent="0.25"/>
    <row r="56767" customFormat="1" x14ac:dyDescent="0.25"/>
    <row r="56768" customFormat="1" x14ac:dyDescent="0.25"/>
    <row r="56769" customFormat="1" x14ac:dyDescent="0.25"/>
    <row r="56770" customFormat="1" x14ac:dyDescent="0.25"/>
    <row r="56771" customFormat="1" x14ac:dyDescent="0.25"/>
    <row r="56772" customFormat="1" x14ac:dyDescent="0.25"/>
    <row r="56773" customFormat="1" x14ac:dyDescent="0.25"/>
    <row r="56774" customFormat="1" x14ac:dyDescent="0.25"/>
    <row r="56775" customFormat="1" x14ac:dyDescent="0.25"/>
    <row r="56776" customFormat="1" x14ac:dyDescent="0.25"/>
    <row r="56777" customFormat="1" x14ac:dyDescent="0.25"/>
    <row r="56778" customFormat="1" x14ac:dyDescent="0.25"/>
    <row r="56779" customFormat="1" x14ac:dyDescent="0.25"/>
    <row r="56780" customFormat="1" x14ac:dyDescent="0.25"/>
    <row r="56781" customFormat="1" x14ac:dyDescent="0.25"/>
    <row r="56782" customFormat="1" x14ac:dyDescent="0.25"/>
    <row r="56783" customFormat="1" x14ac:dyDescent="0.25"/>
    <row r="56784" customFormat="1" x14ac:dyDescent="0.25"/>
    <row r="56785" customFormat="1" x14ac:dyDescent="0.25"/>
    <row r="56786" customFormat="1" x14ac:dyDescent="0.25"/>
    <row r="56787" customFormat="1" x14ac:dyDescent="0.25"/>
    <row r="56788" customFormat="1" x14ac:dyDescent="0.25"/>
    <row r="56789" customFormat="1" x14ac:dyDescent="0.25"/>
    <row r="56790" customFormat="1" x14ac:dyDescent="0.25"/>
    <row r="56791" customFormat="1" x14ac:dyDescent="0.25"/>
    <row r="56792" customFormat="1" x14ac:dyDescent="0.25"/>
    <row r="56793" customFormat="1" x14ac:dyDescent="0.25"/>
    <row r="56794" customFormat="1" x14ac:dyDescent="0.25"/>
    <row r="56795" customFormat="1" x14ac:dyDescent="0.25"/>
    <row r="56796" customFormat="1" x14ac:dyDescent="0.25"/>
    <row r="56797" customFormat="1" x14ac:dyDescent="0.25"/>
    <row r="56798" customFormat="1" x14ac:dyDescent="0.25"/>
    <row r="56799" customFormat="1" x14ac:dyDescent="0.25"/>
    <row r="56800" customFormat="1" x14ac:dyDescent="0.25"/>
    <row r="56801" customFormat="1" x14ac:dyDescent="0.25"/>
    <row r="56802" customFormat="1" x14ac:dyDescent="0.25"/>
    <row r="56803" customFormat="1" x14ac:dyDescent="0.25"/>
    <row r="56804" customFormat="1" x14ac:dyDescent="0.25"/>
    <row r="56805" customFormat="1" x14ac:dyDescent="0.25"/>
    <row r="56806" customFormat="1" x14ac:dyDescent="0.25"/>
    <row r="56807" customFormat="1" x14ac:dyDescent="0.25"/>
    <row r="56808" customFormat="1" x14ac:dyDescent="0.25"/>
    <row r="56809" customFormat="1" x14ac:dyDescent="0.25"/>
    <row r="56810" customFormat="1" x14ac:dyDescent="0.25"/>
    <row r="56811" customFormat="1" x14ac:dyDescent="0.25"/>
    <row r="56812" customFormat="1" x14ac:dyDescent="0.25"/>
    <row r="56813" customFormat="1" x14ac:dyDescent="0.25"/>
    <row r="56814" customFormat="1" x14ac:dyDescent="0.25"/>
    <row r="56815" customFormat="1" x14ac:dyDescent="0.25"/>
    <row r="56816" customFormat="1" x14ac:dyDescent="0.25"/>
    <row r="56817" customFormat="1" x14ac:dyDescent="0.25"/>
    <row r="56818" customFormat="1" x14ac:dyDescent="0.25"/>
    <row r="56819" customFormat="1" x14ac:dyDescent="0.25"/>
    <row r="56820" customFormat="1" x14ac:dyDescent="0.25"/>
    <row r="56821" customFormat="1" x14ac:dyDescent="0.25"/>
    <row r="56822" customFormat="1" x14ac:dyDescent="0.25"/>
    <row r="56823" customFormat="1" x14ac:dyDescent="0.25"/>
    <row r="56824" customFormat="1" x14ac:dyDescent="0.25"/>
    <row r="56825" customFormat="1" x14ac:dyDescent="0.25"/>
    <row r="56826" customFormat="1" x14ac:dyDescent="0.25"/>
    <row r="56827" customFormat="1" x14ac:dyDescent="0.25"/>
    <row r="56828" customFormat="1" x14ac:dyDescent="0.25"/>
    <row r="56829" customFormat="1" x14ac:dyDescent="0.25"/>
    <row r="56830" customFormat="1" x14ac:dyDescent="0.25"/>
    <row r="56831" customFormat="1" x14ac:dyDescent="0.25"/>
    <row r="56832" customFormat="1" x14ac:dyDescent="0.25"/>
    <row r="56833" customFormat="1" x14ac:dyDescent="0.25"/>
    <row r="56834" customFormat="1" x14ac:dyDescent="0.25"/>
    <row r="56835" customFormat="1" x14ac:dyDescent="0.25"/>
    <row r="56836" customFormat="1" x14ac:dyDescent="0.25"/>
    <row r="56837" customFormat="1" x14ac:dyDescent="0.25"/>
    <row r="56838" customFormat="1" x14ac:dyDescent="0.25"/>
    <row r="56839" customFormat="1" x14ac:dyDescent="0.25"/>
    <row r="56840" customFormat="1" x14ac:dyDescent="0.25"/>
    <row r="56841" customFormat="1" x14ac:dyDescent="0.25"/>
    <row r="56842" customFormat="1" x14ac:dyDescent="0.25"/>
    <row r="56843" customFormat="1" x14ac:dyDescent="0.25"/>
    <row r="56844" customFormat="1" x14ac:dyDescent="0.25"/>
    <row r="56845" customFormat="1" x14ac:dyDescent="0.25"/>
    <row r="56846" customFormat="1" x14ac:dyDescent="0.25"/>
    <row r="56847" customFormat="1" x14ac:dyDescent="0.25"/>
    <row r="56848" customFormat="1" x14ac:dyDescent="0.25"/>
    <row r="56849" customFormat="1" x14ac:dyDescent="0.25"/>
    <row r="56850" customFormat="1" x14ac:dyDescent="0.25"/>
    <row r="56851" customFormat="1" x14ac:dyDescent="0.25"/>
    <row r="56852" customFormat="1" x14ac:dyDescent="0.25"/>
    <row r="56853" customFormat="1" x14ac:dyDescent="0.25"/>
    <row r="56854" customFormat="1" x14ac:dyDescent="0.25"/>
    <row r="56855" customFormat="1" x14ac:dyDescent="0.25"/>
    <row r="56856" customFormat="1" x14ac:dyDescent="0.25"/>
    <row r="56857" customFormat="1" x14ac:dyDescent="0.25"/>
    <row r="56858" customFormat="1" x14ac:dyDescent="0.25"/>
    <row r="56859" customFormat="1" x14ac:dyDescent="0.25"/>
    <row r="56860" customFormat="1" x14ac:dyDescent="0.25"/>
    <row r="56861" customFormat="1" x14ac:dyDescent="0.25"/>
    <row r="56862" customFormat="1" x14ac:dyDescent="0.25"/>
    <row r="56863" customFormat="1" x14ac:dyDescent="0.25"/>
    <row r="56864" customFormat="1" x14ac:dyDescent="0.25"/>
    <row r="56865" customFormat="1" x14ac:dyDescent="0.25"/>
    <row r="56866" customFormat="1" x14ac:dyDescent="0.25"/>
    <row r="56867" customFormat="1" x14ac:dyDescent="0.25"/>
    <row r="56868" customFormat="1" x14ac:dyDescent="0.25"/>
    <row r="56869" customFormat="1" x14ac:dyDescent="0.25"/>
    <row r="56870" customFormat="1" x14ac:dyDescent="0.25"/>
    <row r="56871" customFormat="1" x14ac:dyDescent="0.25"/>
    <row r="56872" customFormat="1" x14ac:dyDescent="0.25"/>
    <row r="56873" customFormat="1" x14ac:dyDescent="0.25"/>
    <row r="56874" customFormat="1" x14ac:dyDescent="0.25"/>
    <row r="56875" customFormat="1" x14ac:dyDescent="0.25"/>
    <row r="56876" customFormat="1" x14ac:dyDescent="0.25"/>
    <row r="56877" customFormat="1" x14ac:dyDescent="0.25"/>
    <row r="56878" customFormat="1" x14ac:dyDescent="0.25"/>
    <row r="56879" customFormat="1" x14ac:dyDescent="0.25"/>
    <row r="56880" customFormat="1" x14ac:dyDescent="0.25"/>
    <row r="56881" customFormat="1" x14ac:dyDescent="0.25"/>
    <row r="56882" customFormat="1" x14ac:dyDescent="0.25"/>
    <row r="56883" customFormat="1" x14ac:dyDescent="0.25"/>
    <row r="56884" customFormat="1" x14ac:dyDescent="0.25"/>
    <row r="56885" customFormat="1" x14ac:dyDescent="0.25"/>
    <row r="56886" customFormat="1" x14ac:dyDescent="0.25"/>
    <row r="56887" customFormat="1" x14ac:dyDescent="0.25"/>
    <row r="56888" customFormat="1" x14ac:dyDescent="0.25"/>
    <row r="56889" customFormat="1" x14ac:dyDescent="0.25"/>
    <row r="56890" customFormat="1" x14ac:dyDescent="0.25"/>
    <row r="56891" customFormat="1" x14ac:dyDescent="0.25"/>
    <row r="56892" customFormat="1" x14ac:dyDescent="0.25"/>
    <row r="56893" customFormat="1" x14ac:dyDescent="0.25"/>
    <row r="56894" customFormat="1" x14ac:dyDescent="0.25"/>
    <row r="56895" customFormat="1" x14ac:dyDescent="0.25"/>
    <row r="56896" customFormat="1" x14ac:dyDescent="0.25"/>
    <row r="56897" customFormat="1" x14ac:dyDescent="0.25"/>
    <row r="56898" customFormat="1" x14ac:dyDescent="0.25"/>
    <row r="56899" customFormat="1" x14ac:dyDescent="0.25"/>
    <row r="56900" customFormat="1" x14ac:dyDescent="0.25"/>
    <row r="56901" customFormat="1" x14ac:dyDescent="0.25"/>
    <row r="56902" customFormat="1" x14ac:dyDescent="0.25"/>
    <row r="56903" customFormat="1" x14ac:dyDescent="0.25"/>
    <row r="56904" customFormat="1" x14ac:dyDescent="0.25"/>
    <row r="56905" customFormat="1" x14ac:dyDescent="0.25"/>
    <row r="56906" customFormat="1" x14ac:dyDescent="0.25"/>
    <row r="56907" customFormat="1" x14ac:dyDescent="0.25"/>
    <row r="56908" customFormat="1" x14ac:dyDescent="0.25"/>
    <row r="56909" customFormat="1" x14ac:dyDescent="0.25"/>
    <row r="56910" customFormat="1" x14ac:dyDescent="0.25"/>
    <row r="56911" customFormat="1" x14ac:dyDescent="0.25"/>
    <row r="56912" customFormat="1" x14ac:dyDescent="0.25"/>
    <row r="56913" customFormat="1" x14ac:dyDescent="0.25"/>
    <row r="56914" customFormat="1" x14ac:dyDescent="0.25"/>
    <row r="56915" customFormat="1" x14ac:dyDescent="0.25"/>
    <row r="56916" customFormat="1" x14ac:dyDescent="0.25"/>
    <row r="56917" customFormat="1" x14ac:dyDescent="0.25"/>
    <row r="56918" customFormat="1" x14ac:dyDescent="0.25"/>
    <row r="56919" customFormat="1" x14ac:dyDescent="0.25"/>
    <row r="56920" customFormat="1" x14ac:dyDescent="0.25"/>
    <row r="56921" customFormat="1" x14ac:dyDescent="0.25"/>
    <row r="56922" customFormat="1" x14ac:dyDescent="0.25"/>
    <row r="56923" customFormat="1" x14ac:dyDescent="0.25"/>
    <row r="56924" customFormat="1" x14ac:dyDescent="0.25"/>
    <row r="56925" customFormat="1" x14ac:dyDescent="0.25"/>
    <row r="56926" customFormat="1" x14ac:dyDescent="0.25"/>
    <row r="56927" customFormat="1" x14ac:dyDescent="0.25"/>
    <row r="56928" customFormat="1" x14ac:dyDescent="0.25"/>
    <row r="56929" customFormat="1" x14ac:dyDescent="0.25"/>
    <row r="56930" customFormat="1" x14ac:dyDescent="0.25"/>
    <row r="56931" customFormat="1" x14ac:dyDescent="0.25"/>
    <row r="56932" customFormat="1" x14ac:dyDescent="0.25"/>
    <row r="56933" customFormat="1" x14ac:dyDescent="0.25"/>
    <row r="56934" customFormat="1" x14ac:dyDescent="0.25"/>
    <row r="56935" customFormat="1" x14ac:dyDescent="0.25"/>
    <row r="56936" customFormat="1" x14ac:dyDescent="0.25"/>
    <row r="56937" customFormat="1" x14ac:dyDescent="0.25"/>
    <row r="56938" customFormat="1" x14ac:dyDescent="0.25"/>
    <row r="56939" customFormat="1" x14ac:dyDescent="0.25"/>
    <row r="56940" customFormat="1" x14ac:dyDescent="0.25"/>
    <row r="56941" customFormat="1" x14ac:dyDescent="0.25"/>
    <row r="56942" customFormat="1" x14ac:dyDescent="0.25"/>
    <row r="56943" customFormat="1" x14ac:dyDescent="0.25"/>
    <row r="56944" customFormat="1" x14ac:dyDescent="0.25"/>
    <row r="56945" customFormat="1" x14ac:dyDescent="0.25"/>
    <row r="56946" customFormat="1" x14ac:dyDescent="0.25"/>
    <row r="56947" customFormat="1" x14ac:dyDescent="0.25"/>
    <row r="56948" customFormat="1" x14ac:dyDescent="0.25"/>
    <row r="56949" customFormat="1" x14ac:dyDescent="0.25"/>
    <row r="56950" customFormat="1" x14ac:dyDescent="0.25"/>
    <row r="56951" customFormat="1" x14ac:dyDescent="0.25"/>
    <row r="56952" customFormat="1" x14ac:dyDescent="0.25"/>
    <row r="56953" customFormat="1" x14ac:dyDescent="0.25"/>
    <row r="56954" customFormat="1" x14ac:dyDescent="0.25"/>
    <row r="56955" customFormat="1" x14ac:dyDescent="0.25"/>
    <row r="56956" customFormat="1" x14ac:dyDescent="0.25"/>
    <row r="56957" customFormat="1" x14ac:dyDescent="0.25"/>
    <row r="56958" customFormat="1" x14ac:dyDescent="0.25"/>
    <row r="56959" customFormat="1" x14ac:dyDescent="0.25"/>
    <row r="56960" customFormat="1" x14ac:dyDescent="0.25"/>
    <row r="56961" customFormat="1" x14ac:dyDescent="0.25"/>
    <row r="56962" customFormat="1" x14ac:dyDescent="0.25"/>
    <row r="56963" customFormat="1" x14ac:dyDescent="0.25"/>
    <row r="56964" customFormat="1" x14ac:dyDescent="0.25"/>
    <row r="56965" customFormat="1" x14ac:dyDescent="0.25"/>
    <row r="56966" customFormat="1" x14ac:dyDescent="0.25"/>
    <row r="56967" customFormat="1" x14ac:dyDescent="0.25"/>
    <row r="56968" customFormat="1" x14ac:dyDescent="0.25"/>
    <row r="56969" customFormat="1" x14ac:dyDescent="0.25"/>
    <row r="56970" customFormat="1" x14ac:dyDescent="0.25"/>
    <row r="56971" customFormat="1" x14ac:dyDescent="0.25"/>
    <row r="56972" customFormat="1" x14ac:dyDescent="0.25"/>
    <row r="56973" customFormat="1" x14ac:dyDescent="0.25"/>
    <row r="56974" customFormat="1" x14ac:dyDescent="0.25"/>
    <row r="56975" customFormat="1" x14ac:dyDescent="0.25"/>
    <row r="56976" customFormat="1" x14ac:dyDescent="0.25"/>
    <row r="56977" customFormat="1" x14ac:dyDescent="0.25"/>
    <row r="56978" customFormat="1" x14ac:dyDescent="0.25"/>
    <row r="56979" customFormat="1" x14ac:dyDescent="0.25"/>
    <row r="56980" customFormat="1" x14ac:dyDescent="0.25"/>
    <row r="56981" customFormat="1" x14ac:dyDescent="0.25"/>
    <row r="56982" customFormat="1" x14ac:dyDescent="0.25"/>
    <row r="56983" customFormat="1" x14ac:dyDescent="0.25"/>
    <row r="56984" customFormat="1" x14ac:dyDescent="0.25"/>
    <row r="56985" customFormat="1" x14ac:dyDescent="0.25"/>
    <row r="56986" customFormat="1" x14ac:dyDescent="0.25"/>
    <row r="56987" customFormat="1" x14ac:dyDescent="0.25"/>
    <row r="56988" customFormat="1" x14ac:dyDescent="0.25"/>
    <row r="56989" customFormat="1" x14ac:dyDescent="0.25"/>
    <row r="56990" customFormat="1" x14ac:dyDescent="0.25"/>
    <row r="56991" customFormat="1" x14ac:dyDescent="0.25"/>
    <row r="56992" customFormat="1" x14ac:dyDescent="0.25"/>
    <row r="56993" customFormat="1" x14ac:dyDescent="0.25"/>
    <row r="56994" customFormat="1" x14ac:dyDescent="0.25"/>
    <row r="56995" customFormat="1" x14ac:dyDescent="0.25"/>
    <row r="56996" customFormat="1" x14ac:dyDescent="0.25"/>
    <row r="56997" customFormat="1" x14ac:dyDescent="0.25"/>
    <row r="56998" customFormat="1" x14ac:dyDescent="0.25"/>
    <row r="56999" customFormat="1" x14ac:dyDescent="0.25"/>
    <row r="57000" customFormat="1" x14ac:dyDescent="0.25"/>
    <row r="57001" customFormat="1" x14ac:dyDescent="0.25"/>
    <row r="57002" customFormat="1" x14ac:dyDescent="0.25"/>
    <row r="57003" customFormat="1" x14ac:dyDescent="0.25"/>
    <row r="57004" customFormat="1" x14ac:dyDescent="0.25"/>
    <row r="57005" customFormat="1" x14ac:dyDescent="0.25"/>
    <row r="57006" customFormat="1" x14ac:dyDescent="0.25"/>
    <row r="57007" customFormat="1" x14ac:dyDescent="0.25"/>
    <row r="57008" customFormat="1" x14ac:dyDescent="0.25"/>
    <row r="57009" customFormat="1" x14ac:dyDescent="0.25"/>
    <row r="57010" customFormat="1" x14ac:dyDescent="0.25"/>
    <row r="57011" customFormat="1" x14ac:dyDescent="0.25"/>
    <row r="57012" customFormat="1" x14ac:dyDescent="0.25"/>
    <row r="57013" customFormat="1" x14ac:dyDescent="0.25"/>
    <row r="57014" customFormat="1" x14ac:dyDescent="0.25"/>
    <row r="57015" customFormat="1" x14ac:dyDescent="0.25"/>
    <row r="57016" customFormat="1" x14ac:dyDescent="0.25"/>
    <row r="57017" customFormat="1" x14ac:dyDescent="0.25"/>
    <row r="57018" customFormat="1" x14ac:dyDescent="0.25"/>
    <row r="57019" customFormat="1" x14ac:dyDescent="0.25"/>
    <row r="57020" customFormat="1" x14ac:dyDescent="0.25"/>
    <row r="57021" customFormat="1" x14ac:dyDescent="0.25"/>
    <row r="57022" customFormat="1" x14ac:dyDescent="0.25"/>
    <row r="57023" customFormat="1" x14ac:dyDescent="0.25"/>
    <row r="57024" customFormat="1" x14ac:dyDescent="0.25"/>
    <row r="57025" customFormat="1" x14ac:dyDescent="0.25"/>
    <row r="57026" customFormat="1" x14ac:dyDescent="0.25"/>
    <row r="57027" customFormat="1" x14ac:dyDescent="0.25"/>
    <row r="57028" customFormat="1" x14ac:dyDescent="0.25"/>
    <row r="57029" customFormat="1" x14ac:dyDescent="0.25"/>
    <row r="57030" customFormat="1" x14ac:dyDescent="0.25"/>
    <row r="57031" customFormat="1" x14ac:dyDescent="0.25"/>
    <row r="57032" customFormat="1" x14ac:dyDescent="0.25"/>
    <row r="57033" customFormat="1" x14ac:dyDescent="0.25"/>
    <row r="57034" customFormat="1" x14ac:dyDescent="0.25"/>
    <row r="57035" customFormat="1" x14ac:dyDescent="0.25"/>
    <row r="57036" customFormat="1" x14ac:dyDescent="0.25"/>
    <row r="57037" customFormat="1" x14ac:dyDescent="0.25"/>
    <row r="57038" customFormat="1" x14ac:dyDescent="0.25"/>
    <row r="57039" customFormat="1" x14ac:dyDescent="0.25"/>
    <row r="57040" customFormat="1" x14ac:dyDescent="0.25"/>
    <row r="57041" customFormat="1" x14ac:dyDescent="0.25"/>
    <row r="57042" customFormat="1" x14ac:dyDescent="0.25"/>
    <row r="57043" customFormat="1" x14ac:dyDescent="0.25"/>
    <row r="57044" customFormat="1" x14ac:dyDescent="0.25"/>
    <row r="57045" customFormat="1" x14ac:dyDescent="0.25"/>
    <row r="57046" customFormat="1" x14ac:dyDescent="0.25"/>
    <row r="57047" customFormat="1" x14ac:dyDescent="0.25"/>
    <row r="57048" customFormat="1" x14ac:dyDescent="0.25"/>
    <row r="57049" customFormat="1" x14ac:dyDescent="0.25"/>
    <row r="57050" customFormat="1" x14ac:dyDescent="0.25"/>
    <row r="57051" customFormat="1" x14ac:dyDescent="0.25"/>
    <row r="57052" customFormat="1" x14ac:dyDescent="0.25"/>
    <row r="57053" customFormat="1" x14ac:dyDescent="0.25"/>
    <row r="57054" customFormat="1" x14ac:dyDescent="0.25"/>
    <row r="57055" customFormat="1" x14ac:dyDescent="0.25"/>
    <row r="57056" customFormat="1" x14ac:dyDescent="0.25"/>
    <row r="57057" customFormat="1" x14ac:dyDescent="0.25"/>
    <row r="57058" customFormat="1" x14ac:dyDescent="0.25"/>
    <row r="57059" customFormat="1" x14ac:dyDescent="0.25"/>
    <row r="57060" customFormat="1" x14ac:dyDescent="0.25"/>
    <row r="57061" customFormat="1" x14ac:dyDescent="0.25"/>
    <row r="57062" customFormat="1" x14ac:dyDescent="0.25"/>
    <row r="57063" customFormat="1" x14ac:dyDescent="0.25"/>
    <row r="57064" customFormat="1" x14ac:dyDescent="0.25"/>
    <row r="57065" customFormat="1" x14ac:dyDescent="0.25"/>
    <row r="57066" customFormat="1" x14ac:dyDescent="0.25"/>
    <row r="57067" customFormat="1" x14ac:dyDescent="0.25"/>
    <row r="57068" customFormat="1" x14ac:dyDescent="0.25"/>
    <row r="57069" customFormat="1" x14ac:dyDescent="0.25"/>
    <row r="57070" customFormat="1" x14ac:dyDescent="0.25"/>
    <row r="57071" customFormat="1" x14ac:dyDescent="0.25"/>
    <row r="57072" customFormat="1" x14ac:dyDescent="0.25"/>
    <row r="57073" customFormat="1" x14ac:dyDescent="0.25"/>
    <row r="57074" customFormat="1" x14ac:dyDescent="0.25"/>
    <row r="57075" customFormat="1" x14ac:dyDescent="0.25"/>
    <row r="57076" customFormat="1" x14ac:dyDescent="0.25"/>
    <row r="57077" customFormat="1" x14ac:dyDescent="0.25"/>
    <row r="57078" customFormat="1" x14ac:dyDescent="0.25"/>
    <row r="57079" customFormat="1" x14ac:dyDescent="0.25"/>
    <row r="57080" customFormat="1" x14ac:dyDescent="0.25"/>
    <row r="57081" customFormat="1" x14ac:dyDescent="0.25"/>
    <row r="57082" customFormat="1" x14ac:dyDescent="0.25"/>
    <row r="57083" customFormat="1" x14ac:dyDescent="0.25"/>
    <row r="57084" customFormat="1" x14ac:dyDescent="0.25"/>
    <row r="57085" customFormat="1" x14ac:dyDescent="0.25"/>
    <row r="57086" customFormat="1" x14ac:dyDescent="0.25"/>
    <row r="57087" customFormat="1" x14ac:dyDescent="0.25"/>
    <row r="57088" customFormat="1" x14ac:dyDescent="0.25"/>
    <row r="57089" customFormat="1" x14ac:dyDescent="0.25"/>
    <row r="57090" customFormat="1" x14ac:dyDescent="0.25"/>
    <row r="57091" customFormat="1" x14ac:dyDescent="0.25"/>
    <row r="57092" customFormat="1" x14ac:dyDescent="0.25"/>
    <row r="57093" customFormat="1" x14ac:dyDescent="0.25"/>
    <row r="57094" customFormat="1" x14ac:dyDescent="0.25"/>
    <row r="57095" customFormat="1" x14ac:dyDescent="0.25"/>
    <row r="57096" customFormat="1" x14ac:dyDescent="0.25"/>
    <row r="57097" customFormat="1" x14ac:dyDescent="0.25"/>
    <row r="57098" customFormat="1" x14ac:dyDescent="0.25"/>
    <row r="57099" customFormat="1" x14ac:dyDescent="0.25"/>
    <row r="57100" customFormat="1" x14ac:dyDescent="0.25"/>
    <row r="57101" customFormat="1" x14ac:dyDescent="0.25"/>
    <row r="57102" customFormat="1" x14ac:dyDescent="0.25"/>
    <row r="57103" customFormat="1" x14ac:dyDescent="0.25"/>
    <row r="57104" customFormat="1" x14ac:dyDescent="0.25"/>
    <row r="57105" customFormat="1" x14ac:dyDescent="0.25"/>
    <row r="57106" customFormat="1" x14ac:dyDescent="0.25"/>
    <row r="57107" customFormat="1" x14ac:dyDescent="0.25"/>
    <row r="57108" customFormat="1" x14ac:dyDescent="0.25"/>
    <row r="57109" customFormat="1" x14ac:dyDescent="0.25"/>
    <row r="57110" customFormat="1" x14ac:dyDescent="0.25"/>
    <row r="57111" customFormat="1" x14ac:dyDescent="0.25"/>
    <row r="57112" customFormat="1" x14ac:dyDescent="0.25"/>
    <row r="57113" customFormat="1" x14ac:dyDescent="0.25"/>
    <row r="57114" customFormat="1" x14ac:dyDescent="0.25"/>
    <row r="57115" customFormat="1" x14ac:dyDescent="0.25"/>
    <row r="57116" customFormat="1" x14ac:dyDescent="0.25"/>
    <row r="57117" customFormat="1" x14ac:dyDescent="0.25"/>
    <row r="57118" customFormat="1" x14ac:dyDescent="0.25"/>
    <row r="57119" customFormat="1" x14ac:dyDescent="0.25"/>
    <row r="57120" customFormat="1" x14ac:dyDescent="0.25"/>
    <row r="57121" customFormat="1" x14ac:dyDescent="0.25"/>
    <row r="57122" customFormat="1" x14ac:dyDescent="0.25"/>
    <row r="57123" customFormat="1" x14ac:dyDescent="0.25"/>
    <row r="57124" customFormat="1" x14ac:dyDescent="0.25"/>
    <row r="57125" customFormat="1" x14ac:dyDescent="0.25"/>
    <row r="57126" customFormat="1" x14ac:dyDescent="0.25"/>
    <row r="57127" customFormat="1" x14ac:dyDescent="0.25"/>
    <row r="57128" customFormat="1" x14ac:dyDescent="0.25"/>
    <row r="57129" customFormat="1" x14ac:dyDescent="0.25"/>
    <row r="57130" customFormat="1" x14ac:dyDescent="0.25"/>
    <row r="57131" customFormat="1" x14ac:dyDescent="0.25"/>
    <row r="57132" customFormat="1" x14ac:dyDescent="0.25"/>
    <row r="57133" customFormat="1" x14ac:dyDescent="0.25"/>
    <row r="57134" customFormat="1" x14ac:dyDescent="0.25"/>
    <row r="57135" customFormat="1" x14ac:dyDescent="0.25"/>
    <row r="57136" customFormat="1" x14ac:dyDescent="0.25"/>
    <row r="57137" customFormat="1" x14ac:dyDescent="0.25"/>
    <row r="57138" customFormat="1" x14ac:dyDescent="0.25"/>
    <row r="57139" customFormat="1" x14ac:dyDescent="0.25"/>
    <row r="57140" customFormat="1" x14ac:dyDescent="0.25"/>
    <row r="57141" customFormat="1" x14ac:dyDescent="0.25"/>
    <row r="57142" customFormat="1" x14ac:dyDescent="0.25"/>
    <row r="57143" customFormat="1" x14ac:dyDescent="0.25"/>
    <row r="57144" customFormat="1" x14ac:dyDescent="0.25"/>
    <row r="57145" customFormat="1" x14ac:dyDescent="0.25"/>
    <row r="57146" customFormat="1" x14ac:dyDescent="0.25"/>
    <row r="57147" customFormat="1" x14ac:dyDescent="0.25"/>
    <row r="57148" customFormat="1" x14ac:dyDescent="0.25"/>
    <row r="57149" customFormat="1" x14ac:dyDescent="0.25"/>
    <row r="57150" customFormat="1" x14ac:dyDescent="0.25"/>
    <row r="57151" customFormat="1" x14ac:dyDescent="0.25"/>
    <row r="57152" customFormat="1" x14ac:dyDescent="0.25"/>
    <row r="57153" customFormat="1" x14ac:dyDescent="0.25"/>
    <row r="57154" customFormat="1" x14ac:dyDescent="0.25"/>
    <row r="57155" customFormat="1" x14ac:dyDescent="0.25"/>
    <row r="57156" customFormat="1" x14ac:dyDescent="0.25"/>
    <row r="57157" customFormat="1" x14ac:dyDescent="0.25"/>
    <row r="57158" customFormat="1" x14ac:dyDescent="0.25"/>
    <row r="57159" customFormat="1" x14ac:dyDescent="0.25"/>
    <row r="57160" customFormat="1" x14ac:dyDescent="0.25"/>
    <row r="57161" customFormat="1" x14ac:dyDescent="0.25"/>
    <row r="57162" customFormat="1" x14ac:dyDescent="0.25"/>
    <row r="57163" customFormat="1" x14ac:dyDescent="0.25"/>
    <row r="57164" customFormat="1" x14ac:dyDescent="0.25"/>
    <row r="57165" customFormat="1" x14ac:dyDescent="0.25"/>
    <row r="57166" customFormat="1" x14ac:dyDescent="0.25"/>
    <row r="57167" customFormat="1" x14ac:dyDescent="0.25"/>
    <row r="57168" customFormat="1" x14ac:dyDescent="0.25"/>
    <row r="57169" customFormat="1" x14ac:dyDescent="0.25"/>
    <row r="57170" customFormat="1" x14ac:dyDescent="0.25"/>
    <row r="57171" customFormat="1" x14ac:dyDescent="0.25"/>
    <row r="57172" customFormat="1" x14ac:dyDescent="0.25"/>
    <row r="57173" customFormat="1" x14ac:dyDescent="0.25"/>
    <row r="57174" customFormat="1" x14ac:dyDescent="0.25"/>
    <row r="57175" customFormat="1" x14ac:dyDescent="0.25"/>
    <row r="57176" customFormat="1" x14ac:dyDescent="0.25"/>
    <row r="57177" customFormat="1" x14ac:dyDescent="0.25"/>
    <row r="57178" customFormat="1" x14ac:dyDescent="0.25"/>
    <row r="57179" customFormat="1" x14ac:dyDescent="0.25"/>
    <row r="57180" customFormat="1" x14ac:dyDescent="0.25"/>
    <row r="57181" customFormat="1" x14ac:dyDescent="0.25"/>
    <row r="57182" customFormat="1" x14ac:dyDescent="0.25"/>
    <row r="57183" customFormat="1" x14ac:dyDescent="0.25"/>
    <row r="57184" customFormat="1" x14ac:dyDescent="0.25"/>
    <row r="57185" customFormat="1" x14ac:dyDescent="0.25"/>
    <row r="57186" customFormat="1" x14ac:dyDescent="0.25"/>
    <row r="57187" customFormat="1" x14ac:dyDescent="0.25"/>
    <row r="57188" customFormat="1" x14ac:dyDescent="0.25"/>
    <row r="57189" customFormat="1" x14ac:dyDescent="0.25"/>
    <row r="57190" customFormat="1" x14ac:dyDescent="0.25"/>
    <row r="57191" customFormat="1" x14ac:dyDescent="0.25"/>
    <row r="57192" customFormat="1" x14ac:dyDescent="0.25"/>
    <row r="57193" customFormat="1" x14ac:dyDescent="0.25"/>
    <row r="57194" customFormat="1" x14ac:dyDescent="0.25"/>
    <row r="57195" customFormat="1" x14ac:dyDescent="0.25"/>
    <row r="57196" customFormat="1" x14ac:dyDescent="0.25"/>
    <row r="57197" customFormat="1" x14ac:dyDescent="0.25"/>
    <row r="57198" customFormat="1" x14ac:dyDescent="0.25"/>
    <row r="57199" customFormat="1" x14ac:dyDescent="0.25"/>
    <row r="57200" customFormat="1" x14ac:dyDescent="0.25"/>
    <row r="57201" customFormat="1" x14ac:dyDescent="0.25"/>
    <row r="57202" customFormat="1" x14ac:dyDescent="0.25"/>
    <row r="57203" customFormat="1" x14ac:dyDescent="0.25"/>
    <row r="57204" customFormat="1" x14ac:dyDescent="0.25"/>
    <row r="57205" customFormat="1" x14ac:dyDescent="0.25"/>
    <row r="57206" customFormat="1" x14ac:dyDescent="0.25"/>
    <row r="57207" customFormat="1" x14ac:dyDescent="0.25"/>
    <row r="57208" customFormat="1" x14ac:dyDescent="0.25"/>
    <row r="57209" customFormat="1" x14ac:dyDescent="0.25"/>
    <row r="57210" customFormat="1" x14ac:dyDescent="0.25"/>
    <row r="57211" customFormat="1" x14ac:dyDescent="0.25"/>
    <row r="57212" customFormat="1" x14ac:dyDescent="0.25"/>
    <row r="57213" customFormat="1" x14ac:dyDescent="0.25"/>
    <row r="57214" customFormat="1" x14ac:dyDescent="0.25"/>
    <row r="57215" customFormat="1" x14ac:dyDescent="0.25"/>
    <row r="57216" customFormat="1" x14ac:dyDescent="0.25"/>
    <row r="57217" customFormat="1" x14ac:dyDescent="0.25"/>
    <row r="57218" customFormat="1" x14ac:dyDescent="0.25"/>
    <row r="57219" customFormat="1" x14ac:dyDescent="0.25"/>
    <row r="57220" customFormat="1" x14ac:dyDescent="0.25"/>
    <row r="57221" customFormat="1" x14ac:dyDescent="0.25"/>
    <row r="57222" customFormat="1" x14ac:dyDescent="0.25"/>
    <row r="57223" customFormat="1" x14ac:dyDescent="0.25"/>
    <row r="57224" customFormat="1" x14ac:dyDescent="0.25"/>
    <row r="57225" customFormat="1" x14ac:dyDescent="0.25"/>
    <row r="57226" customFormat="1" x14ac:dyDescent="0.25"/>
    <row r="57227" customFormat="1" x14ac:dyDescent="0.25"/>
    <row r="57228" customFormat="1" x14ac:dyDescent="0.25"/>
    <row r="57229" customFormat="1" x14ac:dyDescent="0.25"/>
    <row r="57230" customFormat="1" x14ac:dyDescent="0.25"/>
    <row r="57231" customFormat="1" x14ac:dyDescent="0.25"/>
    <row r="57232" customFormat="1" x14ac:dyDescent="0.25"/>
    <row r="57233" customFormat="1" x14ac:dyDescent="0.25"/>
    <row r="57234" customFormat="1" x14ac:dyDescent="0.25"/>
    <row r="57235" customFormat="1" x14ac:dyDescent="0.25"/>
    <row r="57236" customFormat="1" x14ac:dyDescent="0.25"/>
    <row r="57237" customFormat="1" x14ac:dyDescent="0.25"/>
    <row r="57238" customFormat="1" x14ac:dyDescent="0.25"/>
    <row r="57239" customFormat="1" x14ac:dyDescent="0.25"/>
    <row r="57240" customFormat="1" x14ac:dyDescent="0.25"/>
    <row r="57241" customFormat="1" x14ac:dyDescent="0.25"/>
    <row r="57242" customFormat="1" x14ac:dyDescent="0.25"/>
    <row r="57243" customFormat="1" x14ac:dyDescent="0.25"/>
    <row r="57244" customFormat="1" x14ac:dyDescent="0.25"/>
    <row r="57245" customFormat="1" x14ac:dyDescent="0.25"/>
    <row r="57246" customFormat="1" x14ac:dyDescent="0.25"/>
    <row r="57247" customFormat="1" x14ac:dyDescent="0.25"/>
    <row r="57248" customFormat="1" x14ac:dyDescent="0.25"/>
    <row r="57249" customFormat="1" x14ac:dyDescent="0.25"/>
    <row r="57250" customFormat="1" x14ac:dyDescent="0.25"/>
    <row r="57251" customFormat="1" x14ac:dyDescent="0.25"/>
    <row r="57252" customFormat="1" x14ac:dyDescent="0.25"/>
    <row r="57253" customFormat="1" x14ac:dyDescent="0.25"/>
    <row r="57254" customFormat="1" x14ac:dyDescent="0.25"/>
    <row r="57255" customFormat="1" x14ac:dyDescent="0.25"/>
    <row r="57256" customFormat="1" x14ac:dyDescent="0.25"/>
    <row r="57257" customFormat="1" x14ac:dyDescent="0.25"/>
    <row r="57258" customFormat="1" x14ac:dyDescent="0.25"/>
    <row r="57259" customFormat="1" x14ac:dyDescent="0.25"/>
    <row r="57260" customFormat="1" x14ac:dyDescent="0.25"/>
    <row r="57261" customFormat="1" x14ac:dyDescent="0.25"/>
    <row r="57262" customFormat="1" x14ac:dyDescent="0.25"/>
    <row r="57263" customFormat="1" x14ac:dyDescent="0.25"/>
    <row r="57264" customFormat="1" x14ac:dyDescent="0.25"/>
    <row r="57265" customFormat="1" x14ac:dyDescent="0.25"/>
    <row r="57266" customFormat="1" x14ac:dyDescent="0.25"/>
    <row r="57267" customFormat="1" x14ac:dyDescent="0.25"/>
    <row r="57268" customFormat="1" x14ac:dyDescent="0.25"/>
    <row r="57269" customFormat="1" x14ac:dyDescent="0.25"/>
    <row r="57270" customFormat="1" x14ac:dyDescent="0.25"/>
    <row r="57271" customFormat="1" x14ac:dyDescent="0.25"/>
    <row r="57272" customFormat="1" x14ac:dyDescent="0.25"/>
    <row r="57273" customFormat="1" x14ac:dyDescent="0.25"/>
    <row r="57274" customFormat="1" x14ac:dyDescent="0.25"/>
    <row r="57275" customFormat="1" x14ac:dyDescent="0.25"/>
    <row r="57276" customFormat="1" x14ac:dyDescent="0.25"/>
    <row r="57277" customFormat="1" x14ac:dyDescent="0.25"/>
    <row r="57278" customFormat="1" x14ac:dyDescent="0.25"/>
    <row r="57279" customFormat="1" x14ac:dyDescent="0.25"/>
    <row r="57280" customFormat="1" x14ac:dyDescent="0.25"/>
    <row r="57281" customFormat="1" x14ac:dyDescent="0.25"/>
    <row r="57282" customFormat="1" x14ac:dyDescent="0.25"/>
    <row r="57283" customFormat="1" x14ac:dyDescent="0.25"/>
    <row r="57284" customFormat="1" x14ac:dyDescent="0.25"/>
    <row r="57285" customFormat="1" x14ac:dyDescent="0.25"/>
    <row r="57286" customFormat="1" x14ac:dyDescent="0.25"/>
    <row r="57287" customFormat="1" x14ac:dyDescent="0.25"/>
    <row r="57288" customFormat="1" x14ac:dyDescent="0.25"/>
    <row r="57289" customFormat="1" x14ac:dyDescent="0.25"/>
    <row r="57290" customFormat="1" x14ac:dyDescent="0.25"/>
    <row r="57291" customFormat="1" x14ac:dyDescent="0.25"/>
    <row r="57292" customFormat="1" x14ac:dyDescent="0.25"/>
    <row r="57293" customFormat="1" x14ac:dyDescent="0.25"/>
    <row r="57294" customFormat="1" x14ac:dyDescent="0.25"/>
    <row r="57295" customFormat="1" x14ac:dyDescent="0.25"/>
    <row r="57296" customFormat="1" x14ac:dyDescent="0.25"/>
    <row r="57297" customFormat="1" x14ac:dyDescent="0.25"/>
    <row r="57298" customFormat="1" x14ac:dyDescent="0.25"/>
    <row r="57299" customFormat="1" x14ac:dyDescent="0.25"/>
    <row r="57300" customFormat="1" x14ac:dyDescent="0.25"/>
    <row r="57301" customFormat="1" x14ac:dyDescent="0.25"/>
    <row r="57302" customFormat="1" x14ac:dyDescent="0.25"/>
    <row r="57303" customFormat="1" x14ac:dyDescent="0.25"/>
    <row r="57304" customFormat="1" x14ac:dyDescent="0.25"/>
    <row r="57305" customFormat="1" x14ac:dyDescent="0.25"/>
    <row r="57306" customFormat="1" x14ac:dyDescent="0.25"/>
    <row r="57307" customFormat="1" x14ac:dyDescent="0.25"/>
    <row r="57308" customFormat="1" x14ac:dyDescent="0.25"/>
    <row r="57309" customFormat="1" x14ac:dyDescent="0.25"/>
    <row r="57310" customFormat="1" x14ac:dyDescent="0.25"/>
    <row r="57311" customFormat="1" x14ac:dyDescent="0.25"/>
    <row r="57312" customFormat="1" x14ac:dyDescent="0.25"/>
    <row r="57313" customFormat="1" x14ac:dyDescent="0.25"/>
    <row r="57314" customFormat="1" x14ac:dyDescent="0.25"/>
    <row r="57315" customFormat="1" x14ac:dyDescent="0.25"/>
    <row r="57316" customFormat="1" x14ac:dyDescent="0.25"/>
    <row r="57317" customFormat="1" x14ac:dyDescent="0.25"/>
    <row r="57318" customFormat="1" x14ac:dyDescent="0.25"/>
    <row r="57319" customFormat="1" x14ac:dyDescent="0.25"/>
    <row r="57320" customFormat="1" x14ac:dyDescent="0.25"/>
    <row r="57321" customFormat="1" x14ac:dyDescent="0.25"/>
    <row r="57322" customFormat="1" x14ac:dyDescent="0.25"/>
    <row r="57323" customFormat="1" x14ac:dyDescent="0.25"/>
    <row r="57324" customFormat="1" x14ac:dyDescent="0.25"/>
    <row r="57325" customFormat="1" x14ac:dyDescent="0.25"/>
    <row r="57326" customFormat="1" x14ac:dyDescent="0.25"/>
    <row r="57327" customFormat="1" x14ac:dyDescent="0.25"/>
    <row r="57328" customFormat="1" x14ac:dyDescent="0.25"/>
    <row r="57329" customFormat="1" x14ac:dyDescent="0.25"/>
    <row r="57330" customFormat="1" x14ac:dyDescent="0.25"/>
    <row r="57331" customFormat="1" x14ac:dyDescent="0.25"/>
    <row r="57332" customFormat="1" x14ac:dyDescent="0.25"/>
    <row r="57333" customFormat="1" x14ac:dyDescent="0.25"/>
    <row r="57334" customFormat="1" x14ac:dyDescent="0.25"/>
    <row r="57335" customFormat="1" x14ac:dyDescent="0.25"/>
    <row r="57336" customFormat="1" x14ac:dyDescent="0.25"/>
    <row r="57337" customFormat="1" x14ac:dyDescent="0.25"/>
    <row r="57338" customFormat="1" x14ac:dyDescent="0.25"/>
    <row r="57339" customFormat="1" x14ac:dyDescent="0.25"/>
    <row r="57340" customFormat="1" x14ac:dyDescent="0.25"/>
    <row r="57341" customFormat="1" x14ac:dyDescent="0.25"/>
    <row r="57342" customFormat="1" x14ac:dyDescent="0.25"/>
    <row r="57343" customFormat="1" x14ac:dyDescent="0.25"/>
    <row r="57344" customFormat="1" x14ac:dyDescent="0.25"/>
    <row r="57345" customFormat="1" x14ac:dyDescent="0.25"/>
    <row r="57346" customFormat="1" x14ac:dyDescent="0.25"/>
    <row r="57347" customFormat="1" x14ac:dyDescent="0.25"/>
    <row r="57348" customFormat="1" x14ac:dyDescent="0.25"/>
    <row r="57349" customFormat="1" x14ac:dyDescent="0.25"/>
    <row r="57350" customFormat="1" x14ac:dyDescent="0.25"/>
    <row r="57351" customFormat="1" x14ac:dyDescent="0.25"/>
    <row r="57352" customFormat="1" x14ac:dyDescent="0.25"/>
    <row r="57353" customFormat="1" x14ac:dyDescent="0.25"/>
    <row r="57354" customFormat="1" x14ac:dyDescent="0.25"/>
    <row r="57355" customFormat="1" x14ac:dyDescent="0.25"/>
    <row r="57356" customFormat="1" x14ac:dyDescent="0.25"/>
    <row r="57357" customFormat="1" x14ac:dyDescent="0.25"/>
    <row r="57358" customFormat="1" x14ac:dyDescent="0.25"/>
    <row r="57359" customFormat="1" x14ac:dyDescent="0.25"/>
    <row r="57360" customFormat="1" x14ac:dyDescent="0.25"/>
    <row r="57361" customFormat="1" x14ac:dyDescent="0.25"/>
    <row r="57362" customFormat="1" x14ac:dyDescent="0.25"/>
    <row r="57363" customFormat="1" x14ac:dyDescent="0.25"/>
    <row r="57364" customFormat="1" x14ac:dyDescent="0.25"/>
    <row r="57365" customFormat="1" x14ac:dyDescent="0.25"/>
    <row r="57366" customFormat="1" x14ac:dyDescent="0.25"/>
    <row r="57367" customFormat="1" x14ac:dyDescent="0.25"/>
    <row r="57368" customFormat="1" x14ac:dyDescent="0.25"/>
    <row r="57369" customFormat="1" x14ac:dyDescent="0.25"/>
    <row r="57370" customFormat="1" x14ac:dyDescent="0.25"/>
    <row r="57371" customFormat="1" x14ac:dyDescent="0.25"/>
    <row r="57372" customFormat="1" x14ac:dyDescent="0.25"/>
    <row r="57373" customFormat="1" x14ac:dyDescent="0.25"/>
    <row r="57374" customFormat="1" x14ac:dyDescent="0.25"/>
    <row r="57375" customFormat="1" x14ac:dyDescent="0.25"/>
    <row r="57376" customFormat="1" x14ac:dyDescent="0.25"/>
    <row r="57377" customFormat="1" x14ac:dyDescent="0.25"/>
    <row r="57378" customFormat="1" x14ac:dyDescent="0.25"/>
    <row r="57379" customFormat="1" x14ac:dyDescent="0.25"/>
    <row r="57380" customFormat="1" x14ac:dyDescent="0.25"/>
    <row r="57381" customFormat="1" x14ac:dyDescent="0.25"/>
    <row r="57382" customFormat="1" x14ac:dyDescent="0.25"/>
    <row r="57383" customFormat="1" x14ac:dyDescent="0.25"/>
    <row r="57384" customFormat="1" x14ac:dyDescent="0.25"/>
    <row r="57385" customFormat="1" x14ac:dyDescent="0.25"/>
    <row r="57386" customFormat="1" x14ac:dyDescent="0.25"/>
    <row r="57387" customFormat="1" x14ac:dyDescent="0.25"/>
    <row r="57388" customFormat="1" x14ac:dyDescent="0.25"/>
    <row r="57389" customFormat="1" x14ac:dyDescent="0.25"/>
    <row r="57390" customFormat="1" x14ac:dyDescent="0.25"/>
    <row r="57391" customFormat="1" x14ac:dyDescent="0.25"/>
    <row r="57392" customFormat="1" x14ac:dyDescent="0.25"/>
    <row r="57393" customFormat="1" x14ac:dyDescent="0.25"/>
    <row r="57394" customFormat="1" x14ac:dyDescent="0.25"/>
    <row r="57395" customFormat="1" x14ac:dyDescent="0.25"/>
    <row r="57396" customFormat="1" x14ac:dyDescent="0.25"/>
    <row r="57397" customFormat="1" x14ac:dyDescent="0.25"/>
    <row r="57398" customFormat="1" x14ac:dyDescent="0.25"/>
    <row r="57399" customFormat="1" x14ac:dyDescent="0.25"/>
    <row r="57400" customFormat="1" x14ac:dyDescent="0.25"/>
    <row r="57401" customFormat="1" x14ac:dyDescent="0.25"/>
    <row r="57402" customFormat="1" x14ac:dyDescent="0.25"/>
    <row r="57403" customFormat="1" x14ac:dyDescent="0.25"/>
    <row r="57404" customFormat="1" x14ac:dyDescent="0.25"/>
    <row r="57405" customFormat="1" x14ac:dyDescent="0.25"/>
    <row r="57406" customFormat="1" x14ac:dyDescent="0.25"/>
    <row r="57407" customFormat="1" x14ac:dyDescent="0.25"/>
    <row r="57408" customFormat="1" x14ac:dyDescent="0.25"/>
    <row r="57409" customFormat="1" x14ac:dyDescent="0.25"/>
    <row r="57410" customFormat="1" x14ac:dyDescent="0.25"/>
    <row r="57411" customFormat="1" x14ac:dyDescent="0.25"/>
    <row r="57412" customFormat="1" x14ac:dyDescent="0.25"/>
    <row r="57413" customFormat="1" x14ac:dyDescent="0.25"/>
    <row r="57414" customFormat="1" x14ac:dyDescent="0.25"/>
    <row r="57415" customFormat="1" x14ac:dyDescent="0.25"/>
    <row r="57416" customFormat="1" x14ac:dyDescent="0.25"/>
    <row r="57417" customFormat="1" x14ac:dyDescent="0.25"/>
    <row r="57418" customFormat="1" x14ac:dyDescent="0.25"/>
    <row r="57419" customFormat="1" x14ac:dyDescent="0.25"/>
    <row r="57420" customFormat="1" x14ac:dyDescent="0.25"/>
    <row r="57421" customFormat="1" x14ac:dyDescent="0.25"/>
    <row r="57422" customFormat="1" x14ac:dyDescent="0.25"/>
    <row r="57423" customFormat="1" x14ac:dyDescent="0.25"/>
    <row r="57424" customFormat="1" x14ac:dyDescent="0.25"/>
    <row r="57425" customFormat="1" x14ac:dyDescent="0.25"/>
    <row r="57426" customFormat="1" x14ac:dyDescent="0.25"/>
    <row r="57427" customFormat="1" x14ac:dyDescent="0.25"/>
    <row r="57428" customFormat="1" x14ac:dyDescent="0.25"/>
    <row r="57429" customFormat="1" x14ac:dyDescent="0.25"/>
    <row r="57430" customFormat="1" x14ac:dyDescent="0.25"/>
    <row r="57431" customFormat="1" x14ac:dyDescent="0.25"/>
    <row r="57432" customFormat="1" x14ac:dyDescent="0.25"/>
    <row r="57433" customFormat="1" x14ac:dyDescent="0.25"/>
    <row r="57434" customFormat="1" x14ac:dyDescent="0.25"/>
    <row r="57435" customFormat="1" x14ac:dyDescent="0.25"/>
    <row r="57436" customFormat="1" x14ac:dyDescent="0.25"/>
    <row r="57437" customFormat="1" x14ac:dyDescent="0.25"/>
    <row r="57438" customFormat="1" x14ac:dyDescent="0.25"/>
    <row r="57439" customFormat="1" x14ac:dyDescent="0.25"/>
    <row r="57440" customFormat="1" x14ac:dyDescent="0.25"/>
    <row r="57441" customFormat="1" x14ac:dyDescent="0.25"/>
    <row r="57442" customFormat="1" x14ac:dyDescent="0.25"/>
    <row r="57443" customFormat="1" x14ac:dyDescent="0.25"/>
    <row r="57444" customFormat="1" x14ac:dyDescent="0.25"/>
    <row r="57445" customFormat="1" x14ac:dyDescent="0.25"/>
    <row r="57446" customFormat="1" x14ac:dyDescent="0.25"/>
    <row r="57447" customFormat="1" x14ac:dyDescent="0.25"/>
    <row r="57448" customFormat="1" x14ac:dyDescent="0.25"/>
    <row r="57449" customFormat="1" x14ac:dyDescent="0.25"/>
    <row r="57450" customFormat="1" x14ac:dyDescent="0.25"/>
    <row r="57451" customFormat="1" x14ac:dyDescent="0.25"/>
    <row r="57452" customFormat="1" x14ac:dyDescent="0.25"/>
    <row r="57453" customFormat="1" x14ac:dyDescent="0.25"/>
    <row r="57454" customFormat="1" x14ac:dyDescent="0.25"/>
    <row r="57455" customFormat="1" x14ac:dyDescent="0.25"/>
    <row r="57456" customFormat="1" x14ac:dyDescent="0.25"/>
    <row r="57457" customFormat="1" x14ac:dyDescent="0.25"/>
    <row r="57458" customFormat="1" x14ac:dyDescent="0.25"/>
    <row r="57459" customFormat="1" x14ac:dyDescent="0.25"/>
    <row r="57460" customFormat="1" x14ac:dyDescent="0.25"/>
    <row r="57461" customFormat="1" x14ac:dyDescent="0.25"/>
    <row r="57462" customFormat="1" x14ac:dyDescent="0.25"/>
    <row r="57463" customFormat="1" x14ac:dyDescent="0.25"/>
    <row r="57464" customFormat="1" x14ac:dyDescent="0.25"/>
    <row r="57465" customFormat="1" x14ac:dyDescent="0.25"/>
    <row r="57466" customFormat="1" x14ac:dyDescent="0.25"/>
    <row r="57467" customFormat="1" x14ac:dyDescent="0.25"/>
    <row r="57468" customFormat="1" x14ac:dyDescent="0.25"/>
    <row r="57469" customFormat="1" x14ac:dyDescent="0.25"/>
    <row r="57470" customFormat="1" x14ac:dyDescent="0.25"/>
    <row r="57471" customFormat="1" x14ac:dyDescent="0.25"/>
    <row r="57472" customFormat="1" x14ac:dyDescent="0.25"/>
    <row r="57473" customFormat="1" x14ac:dyDescent="0.25"/>
    <row r="57474" customFormat="1" x14ac:dyDescent="0.25"/>
    <row r="57475" customFormat="1" x14ac:dyDescent="0.25"/>
    <row r="57476" customFormat="1" x14ac:dyDescent="0.25"/>
    <row r="57477" customFormat="1" x14ac:dyDescent="0.25"/>
    <row r="57478" customFormat="1" x14ac:dyDescent="0.25"/>
    <row r="57479" customFormat="1" x14ac:dyDescent="0.25"/>
    <row r="57480" customFormat="1" x14ac:dyDescent="0.25"/>
    <row r="57481" customFormat="1" x14ac:dyDescent="0.25"/>
    <row r="57482" customFormat="1" x14ac:dyDescent="0.25"/>
    <row r="57483" customFormat="1" x14ac:dyDescent="0.25"/>
    <row r="57484" customFormat="1" x14ac:dyDescent="0.25"/>
    <row r="57485" customFormat="1" x14ac:dyDescent="0.25"/>
    <row r="57486" customFormat="1" x14ac:dyDescent="0.25"/>
    <row r="57487" customFormat="1" x14ac:dyDescent="0.25"/>
    <row r="57488" customFormat="1" x14ac:dyDescent="0.25"/>
    <row r="57489" customFormat="1" x14ac:dyDescent="0.25"/>
    <row r="57490" customFormat="1" x14ac:dyDescent="0.25"/>
    <row r="57491" customFormat="1" x14ac:dyDescent="0.25"/>
    <row r="57492" customFormat="1" x14ac:dyDescent="0.25"/>
    <row r="57493" customFormat="1" x14ac:dyDescent="0.25"/>
    <row r="57494" customFormat="1" x14ac:dyDescent="0.25"/>
    <row r="57495" customFormat="1" x14ac:dyDescent="0.25"/>
    <row r="57496" customFormat="1" x14ac:dyDescent="0.25"/>
    <row r="57497" customFormat="1" x14ac:dyDescent="0.25"/>
    <row r="57498" customFormat="1" x14ac:dyDescent="0.25"/>
    <row r="57499" customFormat="1" x14ac:dyDescent="0.25"/>
    <row r="57500" customFormat="1" x14ac:dyDescent="0.25"/>
    <row r="57501" customFormat="1" x14ac:dyDescent="0.25"/>
    <row r="57502" customFormat="1" x14ac:dyDescent="0.25"/>
    <row r="57503" customFormat="1" x14ac:dyDescent="0.25"/>
    <row r="57504" customFormat="1" x14ac:dyDescent="0.25"/>
    <row r="57505" customFormat="1" x14ac:dyDescent="0.25"/>
    <row r="57506" customFormat="1" x14ac:dyDescent="0.25"/>
    <row r="57507" customFormat="1" x14ac:dyDescent="0.25"/>
    <row r="57508" customFormat="1" x14ac:dyDescent="0.25"/>
    <row r="57509" customFormat="1" x14ac:dyDescent="0.25"/>
    <row r="57510" customFormat="1" x14ac:dyDescent="0.25"/>
    <row r="57511" customFormat="1" x14ac:dyDescent="0.25"/>
    <row r="57512" customFormat="1" x14ac:dyDescent="0.25"/>
    <row r="57513" customFormat="1" x14ac:dyDescent="0.25"/>
    <row r="57514" customFormat="1" x14ac:dyDescent="0.25"/>
    <row r="57515" customFormat="1" x14ac:dyDescent="0.25"/>
    <row r="57516" customFormat="1" x14ac:dyDescent="0.25"/>
    <row r="57517" customFormat="1" x14ac:dyDescent="0.25"/>
    <row r="57518" customFormat="1" x14ac:dyDescent="0.25"/>
    <row r="57519" customFormat="1" x14ac:dyDescent="0.25"/>
    <row r="57520" customFormat="1" x14ac:dyDescent="0.25"/>
    <row r="57521" customFormat="1" x14ac:dyDescent="0.25"/>
    <row r="57522" customFormat="1" x14ac:dyDescent="0.25"/>
    <row r="57523" customFormat="1" x14ac:dyDescent="0.25"/>
    <row r="57524" customFormat="1" x14ac:dyDescent="0.25"/>
    <row r="57525" customFormat="1" x14ac:dyDescent="0.25"/>
    <row r="57526" customFormat="1" x14ac:dyDescent="0.25"/>
    <row r="57527" customFormat="1" x14ac:dyDescent="0.25"/>
    <row r="57528" customFormat="1" x14ac:dyDescent="0.25"/>
    <row r="57529" customFormat="1" x14ac:dyDescent="0.25"/>
    <row r="57530" customFormat="1" x14ac:dyDescent="0.25"/>
    <row r="57531" customFormat="1" x14ac:dyDescent="0.25"/>
    <row r="57532" customFormat="1" x14ac:dyDescent="0.25"/>
    <row r="57533" customFormat="1" x14ac:dyDescent="0.25"/>
    <row r="57534" customFormat="1" x14ac:dyDescent="0.25"/>
    <row r="57535" customFormat="1" x14ac:dyDescent="0.25"/>
    <row r="57536" customFormat="1" x14ac:dyDescent="0.25"/>
    <row r="57537" customFormat="1" x14ac:dyDescent="0.25"/>
    <row r="57538" customFormat="1" x14ac:dyDescent="0.25"/>
    <row r="57539" customFormat="1" x14ac:dyDescent="0.25"/>
    <row r="57540" customFormat="1" x14ac:dyDescent="0.25"/>
    <row r="57541" customFormat="1" x14ac:dyDescent="0.25"/>
    <row r="57542" customFormat="1" x14ac:dyDescent="0.25"/>
    <row r="57543" customFormat="1" x14ac:dyDescent="0.25"/>
    <row r="57544" customFormat="1" x14ac:dyDescent="0.25"/>
    <row r="57545" customFormat="1" x14ac:dyDescent="0.25"/>
    <row r="57546" customFormat="1" x14ac:dyDescent="0.25"/>
    <row r="57547" customFormat="1" x14ac:dyDescent="0.25"/>
    <row r="57548" customFormat="1" x14ac:dyDescent="0.25"/>
    <row r="57549" customFormat="1" x14ac:dyDescent="0.25"/>
    <row r="57550" customFormat="1" x14ac:dyDescent="0.25"/>
    <row r="57551" customFormat="1" x14ac:dyDescent="0.25"/>
    <row r="57552" customFormat="1" x14ac:dyDescent="0.25"/>
    <row r="57553" customFormat="1" x14ac:dyDescent="0.25"/>
    <row r="57554" customFormat="1" x14ac:dyDescent="0.25"/>
    <row r="57555" customFormat="1" x14ac:dyDescent="0.25"/>
    <row r="57556" customFormat="1" x14ac:dyDescent="0.25"/>
    <row r="57557" customFormat="1" x14ac:dyDescent="0.25"/>
    <row r="57558" customFormat="1" x14ac:dyDescent="0.25"/>
    <row r="57559" customFormat="1" x14ac:dyDescent="0.25"/>
    <row r="57560" customFormat="1" x14ac:dyDescent="0.25"/>
    <row r="57561" customFormat="1" x14ac:dyDescent="0.25"/>
    <row r="57562" customFormat="1" x14ac:dyDescent="0.25"/>
    <row r="57563" customFormat="1" x14ac:dyDescent="0.25"/>
    <row r="57564" customFormat="1" x14ac:dyDescent="0.25"/>
    <row r="57565" customFormat="1" x14ac:dyDescent="0.25"/>
    <row r="57566" customFormat="1" x14ac:dyDescent="0.25"/>
    <row r="57567" customFormat="1" x14ac:dyDescent="0.25"/>
    <row r="57568" customFormat="1" x14ac:dyDescent="0.25"/>
    <row r="57569" customFormat="1" x14ac:dyDescent="0.25"/>
    <row r="57570" customFormat="1" x14ac:dyDescent="0.25"/>
    <row r="57571" customFormat="1" x14ac:dyDescent="0.25"/>
    <row r="57572" customFormat="1" x14ac:dyDescent="0.25"/>
    <row r="57573" customFormat="1" x14ac:dyDescent="0.25"/>
    <row r="57574" customFormat="1" x14ac:dyDescent="0.25"/>
    <row r="57575" customFormat="1" x14ac:dyDescent="0.25"/>
    <row r="57576" customFormat="1" x14ac:dyDescent="0.25"/>
    <row r="57577" customFormat="1" x14ac:dyDescent="0.25"/>
    <row r="57578" customFormat="1" x14ac:dyDescent="0.25"/>
    <row r="57579" customFormat="1" x14ac:dyDescent="0.25"/>
    <row r="57580" customFormat="1" x14ac:dyDescent="0.25"/>
    <row r="57581" customFormat="1" x14ac:dyDescent="0.25"/>
    <row r="57582" customFormat="1" x14ac:dyDescent="0.25"/>
    <row r="57583" customFormat="1" x14ac:dyDescent="0.25"/>
    <row r="57584" customFormat="1" x14ac:dyDescent="0.25"/>
    <row r="57585" customFormat="1" x14ac:dyDescent="0.25"/>
    <row r="57586" customFormat="1" x14ac:dyDescent="0.25"/>
    <row r="57587" customFormat="1" x14ac:dyDescent="0.25"/>
    <row r="57588" customFormat="1" x14ac:dyDescent="0.25"/>
    <row r="57589" customFormat="1" x14ac:dyDescent="0.25"/>
    <row r="57590" customFormat="1" x14ac:dyDescent="0.25"/>
    <row r="57591" customFormat="1" x14ac:dyDescent="0.25"/>
    <row r="57592" customFormat="1" x14ac:dyDescent="0.25"/>
    <row r="57593" customFormat="1" x14ac:dyDescent="0.25"/>
    <row r="57594" customFormat="1" x14ac:dyDescent="0.25"/>
    <row r="57595" customFormat="1" x14ac:dyDescent="0.25"/>
    <row r="57596" customFormat="1" x14ac:dyDescent="0.25"/>
    <row r="57597" customFormat="1" x14ac:dyDescent="0.25"/>
    <row r="57598" customFormat="1" x14ac:dyDescent="0.25"/>
    <row r="57599" customFormat="1" x14ac:dyDescent="0.25"/>
    <row r="57600" customFormat="1" x14ac:dyDescent="0.25"/>
    <row r="57601" customFormat="1" x14ac:dyDescent="0.25"/>
    <row r="57602" customFormat="1" x14ac:dyDescent="0.25"/>
    <row r="57603" customFormat="1" x14ac:dyDescent="0.25"/>
    <row r="57604" customFormat="1" x14ac:dyDescent="0.25"/>
    <row r="57605" customFormat="1" x14ac:dyDescent="0.25"/>
    <row r="57606" customFormat="1" x14ac:dyDescent="0.25"/>
    <row r="57607" customFormat="1" x14ac:dyDescent="0.25"/>
    <row r="57608" customFormat="1" x14ac:dyDescent="0.25"/>
    <row r="57609" customFormat="1" x14ac:dyDescent="0.25"/>
    <row r="57610" customFormat="1" x14ac:dyDescent="0.25"/>
    <row r="57611" customFormat="1" x14ac:dyDescent="0.25"/>
    <row r="57612" customFormat="1" x14ac:dyDescent="0.25"/>
    <row r="57613" customFormat="1" x14ac:dyDescent="0.25"/>
    <row r="57614" customFormat="1" x14ac:dyDescent="0.25"/>
    <row r="57615" customFormat="1" x14ac:dyDescent="0.25"/>
    <row r="57616" customFormat="1" x14ac:dyDescent="0.25"/>
    <row r="57617" customFormat="1" x14ac:dyDescent="0.25"/>
    <row r="57618" customFormat="1" x14ac:dyDescent="0.25"/>
    <row r="57619" customFormat="1" x14ac:dyDescent="0.25"/>
    <row r="57620" customFormat="1" x14ac:dyDescent="0.25"/>
    <row r="57621" customFormat="1" x14ac:dyDescent="0.25"/>
    <row r="57622" customFormat="1" x14ac:dyDescent="0.25"/>
    <row r="57623" customFormat="1" x14ac:dyDescent="0.25"/>
    <row r="57624" customFormat="1" x14ac:dyDescent="0.25"/>
    <row r="57625" customFormat="1" x14ac:dyDescent="0.25"/>
    <row r="57626" customFormat="1" x14ac:dyDescent="0.25"/>
    <row r="57627" customFormat="1" x14ac:dyDescent="0.25"/>
    <row r="57628" customFormat="1" x14ac:dyDescent="0.25"/>
    <row r="57629" customFormat="1" x14ac:dyDescent="0.25"/>
    <row r="57630" customFormat="1" x14ac:dyDescent="0.25"/>
    <row r="57631" customFormat="1" x14ac:dyDescent="0.25"/>
    <row r="57632" customFormat="1" x14ac:dyDescent="0.25"/>
    <row r="57633" customFormat="1" x14ac:dyDescent="0.25"/>
    <row r="57634" customFormat="1" x14ac:dyDescent="0.25"/>
    <row r="57635" customFormat="1" x14ac:dyDescent="0.25"/>
    <row r="57636" customFormat="1" x14ac:dyDescent="0.25"/>
    <row r="57637" customFormat="1" x14ac:dyDescent="0.25"/>
    <row r="57638" customFormat="1" x14ac:dyDescent="0.25"/>
    <row r="57639" customFormat="1" x14ac:dyDescent="0.25"/>
    <row r="57640" customFormat="1" x14ac:dyDescent="0.25"/>
    <row r="57641" customFormat="1" x14ac:dyDescent="0.25"/>
    <row r="57642" customFormat="1" x14ac:dyDescent="0.25"/>
    <row r="57643" customFormat="1" x14ac:dyDescent="0.25"/>
    <row r="57644" customFormat="1" x14ac:dyDescent="0.25"/>
    <row r="57645" customFormat="1" x14ac:dyDescent="0.25"/>
    <row r="57646" customFormat="1" x14ac:dyDescent="0.25"/>
    <row r="57647" customFormat="1" x14ac:dyDescent="0.25"/>
    <row r="57648" customFormat="1" x14ac:dyDescent="0.25"/>
    <row r="57649" customFormat="1" x14ac:dyDescent="0.25"/>
    <row r="57650" customFormat="1" x14ac:dyDescent="0.25"/>
    <row r="57651" customFormat="1" x14ac:dyDescent="0.25"/>
    <row r="57652" customFormat="1" x14ac:dyDescent="0.25"/>
    <row r="57653" customFormat="1" x14ac:dyDescent="0.25"/>
    <row r="57654" customFormat="1" x14ac:dyDescent="0.25"/>
    <row r="57655" customFormat="1" x14ac:dyDescent="0.25"/>
    <row r="57656" customFormat="1" x14ac:dyDescent="0.25"/>
    <row r="57657" customFormat="1" x14ac:dyDescent="0.25"/>
    <row r="57658" customFormat="1" x14ac:dyDescent="0.25"/>
    <row r="57659" customFormat="1" x14ac:dyDescent="0.25"/>
    <row r="57660" customFormat="1" x14ac:dyDescent="0.25"/>
    <row r="57661" customFormat="1" x14ac:dyDescent="0.25"/>
    <row r="57662" customFormat="1" x14ac:dyDescent="0.25"/>
    <row r="57663" customFormat="1" x14ac:dyDescent="0.25"/>
    <row r="57664" customFormat="1" x14ac:dyDescent="0.25"/>
    <row r="57665" customFormat="1" x14ac:dyDescent="0.25"/>
    <row r="57666" customFormat="1" x14ac:dyDescent="0.25"/>
    <row r="57667" customFormat="1" x14ac:dyDescent="0.25"/>
    <row r="57668" customFormat="1" x14ac:dyDescent="0.25"/>
    <row r="57669" customFormat="1" x14ac:dyDescent="0.25"/>
    <row r="57670" customFormat="1" x14ac:dyDescent="0.25"/>
    <row r="57671" customFormat="1" x14ac:dyDescent="0.25"/>
    <row r="57672" customFormat="1" x14ac:dyDescent="0.25"/>
    <row r="57673" customFormat="1" x14ac:dyDescent="0.25"/>
    <row r="57674" customFormat="1" x14ac:dyDescent="0.25"/>
    <row r="57675" customFormat="1" x14ac:dyDescent="0.25"/>
    <row r="57676" customFormat="1" x14ac:dyDescent="0.25"/>
    <row r="57677" customFormat="1" x14ac:dyDescent="0.25"/>
    <row r="57678" customFormat="1" x14ac:dyDescent="0.25"/>
    <row r="57679" customFormat="1" x14ac:dyDescent="0.25"/>
    <row r="57680" customFormat="1" x14ac:dyDescent="0.25"/>
    <row r="57681" customFormat="1" x14ac:dyDescent="0.25"/>
    <row r="57682" customFormat="1" x14ac:dyDescent="0.25"/>
    <row r="57683" customFormat="1" x14ac:dyDescent="0.25"/>
    <row r="57684" customFormat="1" x14ac:dyDescent="0.25"/>
    <row r="57685" customFormat="1" x14ac:dyDescent="0.25"/>
    <row r="57686" customFormat="1" x14ac:dyDescent="0.25"/>
    <row r="57687" customFormat="1" x14ac:dyDescent="0.25"/>
    <row r="57688" customFormat="1" x14ac:dyDescent="0.25"/>
    <row r="57689" customFormat="1" x14ac:dyDescent="0.25"/>
    <row r="57690" customFormat="1" x14ac:dyDescent="0.25"/>
    <row r="57691" customFormat="1" x14ac:dyDescent="0.25"/>
    <row r="57692" customFormat="1" x14ac:dyDescent="0.25"/>
    <row r="57693" customFormat="1" x14ac:dyDescent="0.25"/>
    <row r="57694" customFormat="1" x14ac:dyDescent="0.25"/>
    <row r="57695" customFormat="1" x14ac:dyDescent="0.25"/>
    <row r="57696" customFormat="1" x14ac:dyDescent="0.25"/>
    <row r="57697" customFormat="1" x14ac:dyDescent="0.25"/>
    <row r="57698" customFormat="1" x14ac:dyDescent="0.25"/>
    <row r="57699" customFormat="1" x14ac:dyDescent="0.25"/>
    <row r="57700" customFormat="1" x14ac:dyDescent="0.25"/>
    <row r="57701" customFormat="1" x14ac:dyDescent="0.25"/>
    <row r="57702" customFormat="1" x14ac:dyDescent="0.25"/>
    <row r="57703" customFormat="1" x14ac:dyDescent="0.25"/>
    <row r="57704" customFormat="1" x14ac:dyDescent="0.25"/>
    <row r="57705" customFormat="1" x14ac:dyDescent="0.25"/>
    <row r="57706" customFormat="1" x14ac:dyDescent="0.25"/>
    <row r="57707" customFormat="1" x14ac:dyDescent="0.25"/>
    <row r="57708" customFormat="1" x14ac:dyDescent="0.25"/>
    <row r="57709" customFormat="1" x14ac:dyDescent="0.25"/>
    <row r="57710" customFormat="1" x14ac:dyDescent="0.25"/>
    <row r="57711" customFormat="1" x14ac:dyDescent="0.25"/>
    <row r="57712" customFormat="1" x14ac:dyDescent="0.25"/>
    <row r="57713" customFormat="1" x14ac:dyDescent="0.25"/>
    <row r="57714" customFormat="1" x14ac:dyDescent="0.25"/>
    <row r="57715" customFormat="1" x14ac:dyDescent="0.25"/>
    <row r="57716" customFormat="1" x14ac:dyDescent="0.25"/>
    <row r="57717" customFormat="1" x14ac:dyDescent="0.25"/>
    <row r="57718" customFormat="1" x14ac:dyDescent="0.25"/>
    <row r="57719" customFormat="1" x14ac:dyDescent="0.25"/>
    <row r="57720" customFormat="1" x14ac:dyDescent="0.25"/>
    <row r="57721" customFormat="1" x14ac:dyDescent="0.25"/>
    <row r="57722" customFormat="1" x14ac:dyDescent="0.25"/>
    <row r="57723" customFormat="1" x14ac:dyDescent="0.25"/>
    <row r="57724" customFormat="1" x14ac:dyDescent="0.25"/>
    <row r="57725" customFormat="1" x14ac:dyDescent="0.25"/>
    <row r="57726" customFormat="1" x14ac:dyDescent="0.25"/>
    <row r="57727" customFormat="1" x14ac:dyDescent="0.25"/>
    <row r="57728" customFormat="1" x14ac:dyDescent="0.25"/>
    <row r="57729" customFormat="1" x14ac:dyDescent="0.25"/>
    <row r="57730" customFormat="1" x14ac:dyDescent="0.25"/>
    <row r="57731" customFormat="1" x14ac:dyDescent="0.25"/>
    <row r="57732" customFormat="1" x14ac:dyDescent="0.25"/>
    <row r="57733" customFormat="1" x14ac:dyDescent="0.25"/>
    <row r="57734" customFormat="1" x14ac:dyDescent="0.25"/>
    <row r="57735" customFormat="1" x14ac:dyDescent="0.25"/>
    <row r="57736" customFormat="1" x14ac:dyDescent="0.25"/>
    <row r="57737" customFormat="1" x14ac:dyDescent="0.25"/>
    <row r="57738" customFormat="1" x14ac:dyDescent="0.25"/>
    <row r="57739" customFormat="1" x14ac:dyDescent="0.25"/>
    <row r="57740" customFormat="1" x14ac:dyDescent="0.25"/>
    <row r="57741" customFormat="1" x14ac:dyDescent="0.25"/>
    <row r="57742" customFormat="1" x14ac:dyDescent="0.25"/>
    <row r="57743" customFormat="1" x14ac:dyDescent="0.25"/>
    <row r="57744" customFormat="1" x14ac:dyDescent="0.25"/>
    <row r="57745" customFormat="1" x14ac:dyDescent="0.25"/>
    <row r="57746" customFormat="1" x14ac:dyDescent="0.25"/>
    <row r="57747" customFormat="1" x14ac:dyDescent="0.25"/>
    <row r="57748" customFormat="1" x14ac:dyDescent="0.25"/>
    <row r="57749" customFormat="1" x14ac:dyDescent="0.25"/>
    <row r="57750" customFormat="1" x14ac:dyDescent="0.25"/>
    <row r="57751" customFormat="1" x14ac:dyDescent="0.25"/>
    <row r="57752" customFormat="1" x14ac:dyDescent="0.25"/>
    <row r="57753" customFormat="1" x14ac:dyDescent="0.25"/>
    <row r="57754" customFormat="1" x14ac:dyDescent="0.25"/>
    <row r="57755" customFormat="1" x14ac:dyDescent="0.25"/>
    <row r="57756" customFormat="1" x14ac:dyDescent="0.25"/>
    <row r="57757" customFormat="1" x14ac:dyDescent="0.25"/>
    <row r="57758" customFormat="1" x14ac:dyDescent="0.25"/>
    <row r="57759" customFormat="1" x14ac:dyDescent="0.25"/>
    <row r="57760" customFormat="1" x14ac:dyDescent="0.25"/>
    <row r="57761" customFormat="1" x14ac:dyDescent="0.25"/>
    <row r="57762" customFormat="1" x14ac:dyDescent="0.25"/>
    <row r="57763" customFormat="1" x14ac:dyDescent="0.25"/>
    <row r="57764" customFormat="1" x14ac:dyDescent="0.25"/>
    <row r="57765" customFormat="1" x14ac:dyDescent="0.25"/>
    <row r="57766" customFormat="1" x14ac:dyDescent="0.25"/>
    <row r="57767" customFormat="1" x14ac:dyDescent="0.25"/>
    <row r="57768" customFormat="1" x14ac:dyDescent="0.25"/>
    <row r="57769" customFormat="1" x14ac:dyDescent="0.25"/>
    <row r="57770" customFormat="1" x14ac:dyDescent="0.25"/>
    <row r="57771" customFormat="1" x14ac:dyDescent="0.25"/>
    <row r="57772" customFormat="1" x14ac:dyDescent="0.25"/>
    <row r="57773" customFormat="1" x14ac:dyDescent="0.25"/>
    <row r="57774" customFormat="1" x14ac:dyDescent="0.25"/>
    <row r="57775" customFormat="1" x14ac:dyDescent="0.25"/>
    <row r="57776" customFormat="1" x14ac:dyDescent="0.25"/>
    <row r="57777" customFormat="1" x14ac:dyDescent="0.25"/>
    <row r="57778" customFormat="1" x14ac:dyDescent="0.25"/>
    <row r="57779" customFormat="1" x14ac:dyDescent="0.25"/>
    <row r="57780" customFormat="1" x14ac:dyDescent="0.25"/>
    <row r="57781" customFormat="1" x14ac:dyDescent="0.25"/>
    <row r="57782" customFormat="1" x14ac:dyDescent="0.25"/>
    <row r="57783" customFormat="1" x14ac:dyDescent="0.25"/>
    <row r="57784" customFormat="1" x14ac:dyDescent="0.25"/>
    <row r="57785" customFormat="1" x14ac:dyDescent="0.25"/>
    <row r="57786" customFormat="1" x14ac:dyDescent="0.25"/>
    <row r="57787" customFormat="1" x14ac:dyDescent="0.25"/>
    <row r="57788" customFormat="1" x14ac:dyDescent="0.25"/>
    <row r="57789" customFormat="1" x14ac:dyDescent="0.25"/>
    <row r="57790" customFormat="1" x14ac:dyDescent="0.25"/>
    <row r="57791" customFormat="1" x14ac:dyDescent="0.25"/>
    <row r="57792" customFormat="1" x14ac:dyDescent="0.25"/>
    <row r="57793" customFormat="1" x14ac:dyDescent="0.25"/>
    <row r="57794" customFormat="1" x14ac:dyDescent="0.25"/>
    <row r="57795" customFormat="1" x14ac:dyDescent="0.25"/>
    <row r="57796" customFormat="1" x14ac:dyDescent="0.25"/>
    <row r="57797" customFormat="1" x14ac:dyDescent="0.25"/>
    <row r="57798" customFormat="1" x14ac:dyDescent="0.25"/>
    <row r="57799" customFormat="1" x14ac:dyDescent="0.25"/>
    <row r="57800" customFormat="1" x14ac:dyDescent="0.25"/>
    <row r="57801" customFormat="1" x14ac:dyDescent="0.25"/>
    <row r="57802" customFormat="1" x14ac:dyDescent="0.25"/>
    <row r="57803" customFormat="1" x14ac:dyDescent="0.25"/>
    <row r="57804" customFormat="1" x14ac:dyDescent="0.25"/>
    <row r="57805" customFormat="1" x14ac:dyDescent="0.25"/>
    <row r="57806" customFormat="1" x14ac:dyDescent="0.25"/>
    <row r="57807" customFormat="1" x14ac:dyDescent="0.25"/>
    <row r="57808" customFormat="1" x14ac:dyDescent="0.25"/>
    <row r="57809" customFormat="1" x14ac:dyDescent="0.25"/>
    <row r="57810" customFormat="1" x14ac:dyDescent="0.25"/>
    <row r="57811" customFormat="1" x14ac:dyDescent="0.25"/>
    <row r="57812" customFormat="1" x14ac:dyDescent="0.25"/>
    <row r="57813" customFormat="1" x14ac:dyDescent="0.25"/>
    <row r="57814" customFormat="1" x14ac:dyDescent="0.25"/>
    <row r="57815" customFormat="1" x14ac:dyDescent="0.25"/>
    <row r="57816" customFormat="1" x14ac:dyDescent="0.25"/>
    <row r="57817" customFormat="1" x14ac:dyDescent="0.25"/>
    <row r="57818" customFormat="1" x14ac:dyDescent="0.25"/>
    <row r="57819" customFormat="1" x14ac:dyDescent="0.25"/>
    <row r="57820" customFormat="1" x14ac:dyDescent="0.25"/>
    <row r="57821" customFormat="1" x14ac:dyDescent="0.25"/>
    <row r="57822" customFormat="1" x14ac:dyDescent="0.25"/>
    <row r="57823" customFormat="1" x14ac:dyDescent="0.25"/>
    <row r="57824" customFormat="1" x14ac:dyDescent="0.25"/>
    <row r="57825" customFormat="1" x14ac:dyDescent="0.25"/>
    <row r="57826" customFormat="1" x14ac:dyDescent="0.25"/>
    <row r="57827" customFormat="1" x14ac:dyDescent="0.25"/>
    <row r="57828" customFormat="1" x14ac:dyDescent="0.25"/>
    <row r="57829" customFormat="1" x14ac:dyDescent="0.25"/>
    <row r="57830" customFormat="1" x14ac:dyDescent="0.25"/>
    <row r="57831" customFormat="1" x14ac:dyDescent="0.25"/>
    <row r="57832" customFormat="1" x14ac:dyDescent="0.25"/>
    <row r="57833" customFormat="1" x14ac:dyDescent="0.25"/>
    <row r="57834" customFormat="1" x14ac:dyDescent="0.25"/>
    <row r="57835" customFormat="1" x14ac:dyDescent="0.25"/>
    <row r="57836" customFormat="1" x14ac:dyDescent="0.25"/>
    <row r="57837" customFormat="1" x14ac:dyDescent="0.25"/>
    <row r="57838" customFormat="1" x14ac:dyDescent="0.25"/>
    <row r="57839" customFormat="1" x14ac:dyDescent="0.25"/>
    <row r="57840" customFormat="1" x14ac:dyDescent="0.25"/>
    <row r="57841" customFormat="1" x14ac:dyDescent="0.25"/>
    <row r="57842" customFormat="1" x14ac:dyDescent="0.25"/>
    <row r="57843" customFormat="1" x14ac:dyDescent="0.25"/>
    <row r="57844" customFormat="1" x14ac:dyDescent="0.25"/>
    <row r="57845" customFormat="1" x14ac:dyDescent="0.25"/>
    <row r="57846" customFormat="1" x14ac:dyDescent="0.25"/>
    <row r="57847" customFormat="1" x14ac:dyDescent="0.25"/>
    <row r="57848" customFormat="1" x14ac:dyDescent="0.25"/>
    <row r="57849" customFormat="1" x14ac:dyDescent="0.25"/>
    <row r="57850" customFormat="1" x14ac:dyDescent="0.25"/>
    <row r="57851" customFormat="1" x14ac:dyDescent="0.25"/>
    <row r="57852" customFormat="1" x14ac:dyDescent="0.25"/>
    <row r="57853" customFormat="1" x14ac:dyDescent="0.25"/>
    <row r="57854" customFormat="1" x14ac:dyDescent="0.25"/>
    <row r="57855" customFormat="1" x14ac:dyDescent="0.25"/>
    <row r="57856" customFormat="1" x14ac:dyDescent="0.25"/>
    <row r="57857" customFormat="1" x14ac:dyDescent="0.25"/>
    <row r="57858" customFormat="1" x14ac:dyDescent="0.25"/>
    <row r="57859" customFormat="1" x14ac:dyDescent="0.25"/>
    <row r="57860" customFormat="1" x14ac:dyDescent="0.25"/>
    <row r="57861" customFormat="1" x14ac:dyDescent="0.25"/>
    <row r="57862" customFormat="1" x14ac:dyDescent="0.25"/>
    <row r="57863" customFormat="1" x14ac:dyDescent="0.25"/>
    <row r="57864" customFormat="1" x14ac:dyDescent="0.25"/>
    <row r="57865" customFormat="1" x14ac:dyDescent="0.25"/>
    <row r="57866" customFormat="1" x14ac:dyDescent="0.25"/>
    <row r="57867" customFormat="1" x14ac:dyDescent="0.25"/>
    <row r="57868" customFormat="1" x14ac:dyDescent="0.25"/>
    <row r="57869" customFormat="1" x14ac:dyDescent="0.25"/>
    <row r="57870" customFormat="1" x14ac:dyDescent="0.25"/>
    <row r="57871" customFormat="1" x14ac:dyDescent="0.25"/>
    <row r="57872" customFormat="1" x14ac:dyDescent="0.25"/>
    <row r="57873" customFormat="1" x14ac:dyDescent="0.25"/>
    <row r="57874" customFormat="1" x14ac:dyDescent="0.25"/>
    <row r="57875" customFormat="1" x14ac:dyDescent="0.25"/>
    <row r="57876" customFormat="1" x14ac:dyDescent="0.25"/>
    <row r="57877" customFormat="1" x14ac:dyDescent="0.25"/>
    <row r="57878" customFormat="1" x14ac:dyDescent="0.25"/>
    <row r="57879" customFormat="1" x14ac:dyDescent="0.25"/>
    <row r="57880" customFormat="1" x14ac:dyDescent="0.25"/>
    <row r="57881" customFormat="1" x14ac:dyDescent="0.25"/>
    <row r="57882" customFormat="1" x14ac:dyDescent="0.25"/>
    <row r="57883" customFormat="1" x14ac:dyDescent="0.25"/>
    <row r="57884" customFormat="1" x14ac:dyDescent="0.25"/>
    <row r="57885" customFormat="1" x14ac:dyDescent="0.25"/>
    <row r="57886" customFormat="1" x14ac:dyDescent="0.25"/>
    <row r="57887" customFormat="1" x14ac:dyDescent="0.25"/>
    <row r="57888" customFormat="1" x14ac:dyDescent="0.25"/>
    <row r="57889" customFormat="1" x14ac:dyDescent="0.25"/>
    <row r="57890" customFormat="1" x14ac:dyDescent="0.25"/>
    <row r="57891" customFormat="1" x14ac:dyDescent="0.25"/>
    <row r="57892" customFormat="1" x14ac:dyDescent="0.25"/>
    <row r="57893" customFormat="1" x14ac:dyDescent="0.25"/>
    <row r="57894" customFormat="1" x14ac:dyDescent="0.25"/>
    <row r="57895" customFormat="1" x14ac:dyDescent="0.25"/>
    <row r="57896" customFormat="1" x14ac:dyDescent="0.25"/>
    <row r="57897" customFormat="1" x14ac:dyDescent="0.25"/>
    <row r="57898" customFormat="1" x14ac:dyDescent="0.25"/>
    <row r="57899" customFormat="1" x14ac:dyDescent="0.25"/>
    <row r="57900" customFormat="1" x14ac:dyDescent="0.25"/>
    <row r="57901" customFormat="1" x14ac:dyDescent="0.25"/>
    <row r="57902" customFormat="1" x14ac:dyDescent="0.25"/>
    <row r="57903" customFormat="1" x14ac:dyDescent="0.25"/>
    <row r="57904" customFormat="1" x14ac:dyDescent="0.25"/>
    <row r="57905" customFormat="1" x14ac:dyDescent="0.25"/>
    <row r="57906" customFormat="1" x14ac:dyDescent="0.25"/>
    <row r="57907" customFormat="1" x14ac:dyDescent="0.25"/>
    <row r="57908" customFormat="1" x14ac:dyDescent="0.25"/>
    <row r="57909" customFormat="1" x14ac:dyDescent="0.25"/>
    <row r="57910" customFormat="1" x14ac:dyDescent="0.25"/>
    <row r="57911" customFormat="1" x14ac:dyDescent="0.25"/>
    <row r="57912" customFormat="1" x14ac:dyDescent="0.25"/>
    <row r="57913" customFormat="1" x14ac:dyDescent="0.25"/>
    <row r="57914" customFormat="1" x14ac:dyDescent="0.25"/>
    <row r="57915" customFormat="1" x14ac:dyDescent="0.25"/>
    <row r="57916" customFormat="1" x14ac:dyDescent="0.25"/>
    <row r="57917" customFormat="1" x14ac:dyDescent="0.25"/>
    <row r="57918" customFormat="1" x14ac:dyDescent="0.25"/>
    <row r="57919" customFormat="1" x14ac:dyDescent="0.25"/>
    <row r="57920" customFormat="1" x14ac:dyDescent="0.25"/>
    <row r="57921" customFormat="1" x14ac:dyDescent="0.25"/>
    <row r="57922" customFormat="1" x14ac:dyDescent="0.25"/>
    <row r="57923" customFormat="1" x14ac:dyDescent="0.25"/>
    <row r="57924" customFormat="1" x14ac:dyDescent="0.25"/>
    <row r="57925" customFormat="1" x14ac:dyDescent="0.25"/>
    <row r="57926" customFormat="1" x14ac:dyDescent="0.25"/>
    <row r="57927" customFormat="1" x14ac:dyDescent="0.25"/>
    <row r="57928" customFormat="1" x14ac:dyDescent="0.25"/>
    <row r="57929" customFormat="1" x14ac:dyDescent="0.25"/>
    <row r="57930" customFormat="1" x14ac:dyDescent="0.25"/>
    <row r="57931" customFormat="1" x14ac:dyDescent="0.25"/>
    <row r="57932" customFormat="1" x14ac:dyDescent="0.25"/>
    <row r="57933" customFormat="1" x14ac:dyDescent="0.25"/>
    <row r="57934" customFormat="1" x14ac:dyDescent="0.25"/>
    <row r="57935" customFormat="1" x14ac:dyDescent="0.25"/>
    <row r="57936" customFormat="1" x14ac:dyDescent="0.25"/>
    <row r="57937" customFormat="1" x14ac:dyDescent="0.25"/>
    <row r="57938" customFormat="1" x14ac:dyDescent="0.25"/>
    <row r="57939" customFormat="1" x14ac:dyDescent="0.25"/>
    <row r="57940" customFormat="1" x14ac:dyDescent="0.25"/>
    <row r="57941" customFormat="1" x14ac:dyDescent="0.25"/>
    <row r="57942" customFormat="1" x14ac:dyDescent="0.25"/>
    <row r="57943" customFormat="1" x14ac:dyDescent="0.25"/>
    <row r="57944" customFormat="1" x14ac:dyDescent="0.25"/>
    <row r="57945" customFormat="1" x14ac:dyDescent="0.25"/>
    <row r="57946" customFormat="1" x14ac:dyDescent="0.25"/>
    <row r="57947" customFormat="1" x14ac:dyDescent="0.25"/>
    <row r="57948" customFormat="1" x14ac:dyDescent="0.25"/>
    <row r="57949" customFormat="1" x14ac:dyDescent="0.25"/>
    <row r="57950" customFormat="1" x14ac:dyDescent="0.25"/>
    <row r="57951" customFormat="1" x14ac:dyDescent="0.25"/>
    <row r="57952" customFormat="1" x14ac:dyDescent="0.25"/>
    <row r="57953" customFormat="1" x14ac:dyDescent="0.25"/>
    <row r="57954" customFormat="1" x14ac:dyDescent="0.25"/>
    <row r="57955" customFormat="1" x14ac:dyDescent="0.25"/>
    <row r="57956" customFormat="1" x14ac:dyDescent="0.25"/>
    <row r="57957" customFormat="1" x14ac:dyDescent="0.25"/>
    <row r="57958" customFormat="1" x14ac:dyDescent="0.25"/>
    <row r="57959" customFormat="1" x14ac:dyDescent="0.25"/>
    <row r="57960" customFormat="1" x14ac:dyDescent="0.25"/>
    <row r="57961" customFormat="1" x14ac:dyDescent="0.25"/>
    <row r="57962" customFormat="1" x14ac:dyDescent="0.25"/>
    <row r="57963" customFormat="1" x14ac:dyDescent="0.25"/>
    <row r="57964" customFormat="1" x14ac:dyDescent="0.25"/>
    <row r="57965" customFormat="1" x14ac:dyDescent="0.25"/>
    <row r="57966" customFormat="1" x14ac:dyDescent="0.25"/>
    <row r="57967" customFormat="1" x14ac:dyDescent="0.25"/>
    <row r="57968" customFormat="1" x14ac:dyDescent="0.25"/>
    <row r="57969" customFormat="1" x14ac:dyDescent="0.25"/>
    <row r="57970" customFormat="1" x14ac:dyDescent="0.25"/>
    <row r="57971" customFormat="1" x14ac:dyDescent="0.25"/>
    <row r="57972" customFormat="1" x14ac:dyDescent="0.25"/>
    <row r="57973" customFormat="1" x14ac:dyDescent="0.25"/>
    <row r="57974" customFormat="1" x14ac:dyDescent="0.25"/>
    <row r="57975" customFormat="1" x14ac:dyDescent="0.25"/>
    <row r="57976" customFormat="1" x14ac:dyDescent="0.25"/>
    <row r="57977" customFormat="1" x14ac:dyDescent="0.25"/>
    <row r="57978" customFormat="1" x14ac:dyDescent="0.25"/>
    <row r="57979" customFormat="1" x14ac:dyDescent="0.25"/>
    <row r="57980" customFormat="1" x14ac:dyDescent="0.25"/>
    <row r="57981" customFormat="1" x14ac:dyDescent="0.25"/>
    <row r="57982" customFormat="1" x14ac:dyDescent="0.25"/>
    <row r="57983" customFormat="1" x14ac:dyDescent="0.25"/>
    <row r="57984" customFormat="1" x14ac:dyDescent="0.25"/>
    <row r="57985" customFormat="1" x14ac:dyDescent="0.25"/>
    <row r="57986" customFormat="1" x14ac:dyDescent="0.25"/>
    <row r="57987" customFormat="1" x14ac:dyDescent="0.25"/>
    <row r="57988" customFormat="1" x14ac:dyDescent="0.25"/>
    <row r="57989" customFormat="1" x14ac:dyDescent="0.25"/>
    <row r="57990" customFormat="1" x14ac:dyDescent="0.25"/>
    <row r="57991" customFormat="1" x14ac:dyDescent="0.25"/>
    <row r="57992" customFormat="1" x14ac:dyDescent="0.25"/>
    <row r="57993" customFormat="1" x14ac:dyDescent="0.25"/>
    <row r="57994" customFormat="1" x14ac:dyDescent="0.25"/>
    <row r="57995" customFormat="1" x14ac:dyDescent="0.25"/>
    <row r="57996" customFormat="1" x14ac:dyDescent="0.25"/>
    <row r="57997" customFormat="1" x14ac:dyDescent="0.25"/>
    <row r="57998" customFormat="1" x14ac:dyDescent="0.25"/>
    <row r="57999" customFormat="1" x14ac:dyDescent="0.25"/>
    <row r="58000" customFormat="1" x14ac:dyDescent="0.25"/>
    <row r="58001" customFormat="1" x14ac:dyDescent="0.25"/>
    <row r="58002" customFormat="1" x14ac:dyDescent="0.25"/>
    <row r="58003" customFormat="1" x14ac:dyDescent="0.25"/>
    <row r="58004" customFormat="1" x14ac:dyDescent="0.25"/>
    <row r="58005" customFormat="1" x14ac:dyDescent="0.25"/>
    <row r="58006" customFormat="1" x14ac:dyDescent="0.25"/>
    <row r="58007" customFormat="1" x14ac:dyDescent="0.25"/>
    <row r="58008" customFormat="1" x14ac:dyDescent="0.25"/>
    <row r="58009" customFormat="1" x14ac:dyDescent="0.25"/>
    <row r="58010" customFormat="1" x14ac:dyDescent="0.25"/>
    <row r="58011" customFormat="1" x14ac:dyDescent="0.25"/>
    <row r="58012" customFormat="1" x14ac:dyDescent="0.25"/>
    <row r="58013" customFormat="1" x14ac:dyDescent="0.25"/>
    <row r="58014" customFormat="1" x14ac:dyDescent="0.25"/>
    <row r="58015" customFormat="1" x14ac:dyDescent="0.25"/>
    <row r="58016" customFormat="1" x14ac:dyDescent="0.25"/>
    <row r="58017" customFormat="1" x14ac:dyDescent="0.25"/>
    <row r="58018" customFormat="1" x14ac:dyDescent="0.25"/>
    <row r="58019" customFormat="1" x14ac:dyDescent="0.25"/>
    <row r="58020" customFormat="1" x14ac:dyDescent="0.25"/>
    <row r="58021" customFormat="1" x14ac:dyDescent="0.25"/>
    <row r="58022" customFormat="1" x14ac:dyDescent="0.25"/>
    <row r="58023" customFormat="1" x14ac:dyDescent="0.25"/>
    <row r="58024" customFormat="1" x14ac:dyDescent="0.25"/>
    <row r="58025" customFormat="1" x14ac:dyDescent="0.25"/>
    <row r="58026" customFormat="1" x14ac:dyDescent="0.25"/>
    <row r="58027" customFormat="1" x14ac:dyDescent="0.25"/>
    <row r="58028" customFormat="1" x14ac:dyDescent="0.25"/>
    <row r="58029" customFormat="1" x14ac:dyDescent="0.25"/>
    <row r="58030" customFormat="1" x14ac:dyDescent="0.25"/>
    <row r="58031" customFormat="1" x14ac:dyDescent="0.25"/>
    <row r="58032" customFormat="1" x14ac:dyDescent="0.25"/>
    <row r="58033" customFormat="1" x14ac:dyDescent="0.25"/>
    <row r="58034" customFormat="1" x14ac:dyDescent="0.25"/>
    <row r="58035" customFormat="1" x14ac:dyDescent="0.25"/>
    <row r="58036" customFormat="1" x14ac:dyDescent="0.25"/>
    <row r="58037" customFormat="1" x14ac:dyDescent="0.25"/>
    <row r="58038" customFormat="1" x14ac:dyDescent="0.25"/>
    <row r="58039" customFormat="1" x14ac:dyDescent="0.25"/>
    <row r="58040" customFormat="1" x14ac:dyDescent="0.25"/>
    <row r="58041" customFormat="1" x14ac:dyDescent="0.25"/>
    <row r="58042" customFormat="1" x14ac:dyDescent="0.25"/>
    <row r="58043" customFormat="1" x14ac:dyDescent="0.25"/>
    <row r="58044" customFormat="1" x14ac:dyDescent="0.25"/>
    <row r="58045" customFormat="1" x14ac:dyDescent="0.25"/>
    <row r="58046" customFormat="1" x14ac:dyDescent="0.25"/>
    <row r="58047" customFormat="1" x14ac:dyDescent="0.25"/>
    <row r="58048" customFormat="1" x14ac:dyDescent="0.25"/>
    <row r="58049" customFormat="1" x14ac:dyDescent="0.25"/>
    <row r="58050" customFormat="1" x14ac:dyDescent="0.25"/>
    <row r="58051" customFormat="1" x14ac:dyDescent="0.25"/>
    <row r="58052" customFormat="1" x14ac:dyDescent="0.25"/>
    <row r="58053" customFormat="1" x14ac:dyDescent="0.25"/>
    <row r="58054" customFormat="1" x14ac:dyDescent="0.25"/>
    <row r="58055" customFormat="1" x14ac:dyDescent="0.25"/>
    <row r="58056" customFormat="1" x14ac:dyDescent="0.25"/>
    <row r="58057" customFormat="1" x14ac:dyDescent="0.25"/>
    <row r="58058" customFormat="1" x14ac:dyDescent="0.25"/>
    <row r="58059" customFormat="1" x14ac:dyDescent="0.25"/>
    <row r="58060" customFormat="1" x14ac:dyDescent="0.25"/>
    <row r="58061" customFormat="1" x14ac:dyDescent="0.25"/>
    <row r="58062" customFormat="1" x14ac:dyDescent="0.25"/>
    <row r="58063" customFormat="1" x14ac:dyDescent="0.25"/>
    <row r="58064" customFormat="1" x14ac:dyDescent="0.25"/>
    <row r="58065" customFormat="1" x14ac:dyDescent="0.25"/>
    <row r="58066" customFormat="1" x14ac:dyDescent="0.25"/>
    <row r="58067" customFormat="1" x14ac:dyDescent="0.25"/>
    <row r="58068" customFormat="1" x14ac:dyDescent="0.25"/>
    <row r="58069" customFormat="1" x14ac:dyDescent="0.25"/>
    <row r="58070" customFormat="1" x14ac:dyDescent="0.25"/>
    <row r="58071" customFormat="1" x14ac:dyDescent="0.25"/>
    <row r="58072" customFormat="1" x14ac:dyDescent="0.25"/>
    <row r="58073" customFormat="1" x14ac:dyDescent="0.25"/>
    <row r="58074" customFormat="1" x14ac:dyDescent="0.25"/>
    <row r="58075" customFormat="1" x14ac:dyDescent="0.25"/>
    <row r="58076" customFormat="1" x14ac:dyDescent="0.25"/>
    <row r="58077" customFormat="1" x14ac:dyDescent="0.25"/>
    <row r="58078" customFormat="1" x14ac:dyDescent="0.25"/>
    <row r="58079" customFormat="1" x14ac:dyDescent="0.25"/>
    <row r="58080" customFormat="1" x14ac:dyDescent="0.25"/>
    <row r="58081" customFormat="1" x14ac:dyDescent="0.25"/>
    <row r="58082" customFormat="1" x14ac:dyDescent="0.25"/>
    <row r="58083" customFormat="1" x14ac:dyDescent="0.25"/>
    <row r="58084" customFormat="1" x14ac:dyDescent="0.25"/>
    <row r="58085" customFormat="1" x14ac:dyDescent="0.25"/>
    <row r="58086" customFormat="1" x14ac:dyDescent="0.25"/>
    <row r="58087" customFormat="1" x14ac:dyDescent="0.25"/>
    <row r="58088" customFormat="1" x14ac:dyDescent="0.25"/>
    <row r="58089" customFormat="1" x14ac:dyDescent="0.25"/>
    <row r="58090" customFormat="1" x14ac:dyDescent="0.25"/>
    <row r="58091" customFormat="1" x14ac:dyDescent="0.25"/>
    <row r="58092" customFormat="1" x14ac:dyDescent="0.25"/>
    <row r="58093" customFormat="1" x14ac:dyDescent="0.25"/>
    <row r="58094" customFormat="1" x14ac:dyDescent="0.25"/>
    <row r="58095" customFormat="1" x14ac:dyDescent="0.25"/>
    <row r="58096" customFormat="1" x14ac:dyDescent="0.25"/>
    <row r="58097" customFormat="1" x14ac:dyDescent="0.25"/>
    <row r="58098" customFormat="1" x14ac:dyDescent="0.25"/>
    <row r="58099" customFormat="1" x14ac:dyDescent="0.25"/>
    <row r="58100" customFormat="1" x14ac:dyDescent="0.25"/>
    <row r="58101" customFormat="1" x14ac:dyDescent="0.25"/>
    <row r="58102" customFormat="1" x14ac:dyDescent="0.25"/>
    <row r="58103" customFormat="1" x14ac:dyDescent="0.25"/>
    <row r="58104" customFormat="1" x14ac:dyDescent="0.25"/>
    <row r="58105" customFormat="1" x14ac:dyDescent="0.25"/>
    <row r="58106" customFormat="1" x14ac:dyDescent="0.25"/>
    <row r="58107" customFormat="1" x14ac:dyDescent="0.25"/>
    <row r="58108" customFormat="1" x14ac:dyDescent="0.25"/>
    <row r="58109" customFormat="1" x14ac:dyDescent="0.25"/>
    <row r="58110" customFormat="1" x14ac:dyDescent="0.25"/>
    <row r="58111" customFormat="1" x14ac:dyDescent="0.25"/>
    <row r="58112" customFormat="1" x14ac:dyDescent="0.25"/>
    <row r="58113" customFormat="1" x14ac:dyDescent="0.25"/>
    <row r="58114" customFormat="1" x14ac:dyDescent="0.25"/>
    <row r="58115" customFormat="1" x14ac:dyDescent="0.25"/>
    <row r="58116" customFormat="1" x14ac:dyDescent="0.25"/>
    <row r="58117" customFormat="1" x14ac:dyDescent="0.25"/>
    <row r="58118" customFormat="1" x14ac:dyDescent="0.25"/>
    <row r="58119" customFormat="1" x14ac:dyDescent="0.25"/>
    <row r="58120" customFormat="1" x14ac:dyDescent="0.25"/>
    <row r="58121" customFormat="1" x14ac:dyDescent="0.25"/>
    <row r="58122" customFormat="1" x14ac:dyDescent="0.25"/>
    <row r="58123" customFormat="1" x14ac:dyDescent="0.25"/>
    <row r="58124" customFormat="1" x14ac:dyDescent="0.25"/>
    <row r="58125" customFormat="1" x14ac:dyDescent="0.25"/>
    <row r="58126" customFormat="1" x14ac:dyDescent="0.25"/>
    <row r="58127" customFormat="1" x14ac:dyDescent="0.25"/>
    <row r="58128" customFormat="1" x14ac:dyDescent="0.25"/>
    <row r="58129" customFormat="1" x14ac:dyDescent="0.25"/>
    <row r="58130" customFormat="1" x14ac:dyDescent="0.25"/>
    <row r="58131" customFormat="1" x14ac:dyDescent="0.25"/>
    <row r="58132" customFormat="1" x14ac:dyDescent="0.25"/>
    <row r="58133" customFormat="1" x14ac:dyDescent="0.25"/>
    <row r="58134" customFormat="1" x14ac:dyDescent="0.25"/>
    <row r="58135" customFormat="1" x14ac:dyDescent="0.25"/>
    <row r="58136" customFormat="1" x14ac:dyDescent="0.25"/>
    <row r="58137" customFormat="1" x14ac:dyDescent="0.25"/>
    <row r="58138" customFormat="1" x14ac:dyDescent="0.25"/>
    <row r="58139" customFormat="1" x14ac:dyDescent="0.25"/>
    <row r="58140" customFormat="1" x14ac:dyDescent="0.25"/>
    <row r="58141" customFormat="1" x14ac:dyDescent="0.25"/>
    <row r="58142" customFormat="1" x14ac:dyDescent="0.25"/>
    <row r="58143" customFormat="1" x14ac:dyDescent="0.25"/>
    <row r="58144" customFormat="1" x14ac:dyDescent="0.25"/>
    <row r="58145" customFormat="1" x14ac:dyDescent="0.25"/>
    <row r="58146" customFormat="1" x14ac:dyDescent="0.25"/>
    <row r="58147" customFormat="1" x14ac:dyDescent="0.25"/>
    <row r="58148" customFormat="1" x14ac:dyDescent="0.25"/>
    <row r="58149" customFormat="1" x14ac:dyDescent="0.25"/>
    <row r="58150" customFormat="1" x14ac:dyDescent="0.25"/>
    <row r="58151" customFormat="1" x14ac:dyDescent="0.25"/>
    <row r="58152" customFormat="1" x14ac:dyDescent="0.25"/>
    <row r="58153" customFormat="1" x14ac:dyDescent="0.25"/>
    <row r="58154" customFormat="1" x14ac:dyDescent="0.25"/>
    <row r="58155" customFormat="1" x14ac:dyDescent="0.25"/>
    <row r="58156" customFormat="1" x14ac:dyDescent="0.25"/>
    <row r="58157" customFormat="1" x14ac:dyDescent="0.25"/>
    <row r="58158" customFormat="1" x14ac:dyDescent="0.25"/>
    <row r="58159" customFormat="1" x14ac:dyDescent="0.25"/>
    <row r="58160" customFormat="1" x14ac:dyDescent="0.25"/>
    <row r="58161" customFormat="1" x14ac:dyDescent="0.25"/>
    <row r="58162" customFormat="1" x14ac:dyDescent="0.25"/>
    <row r="58163" customFormat="1" x14ac:dyDescent="0.25"/>
    <row r="58164" customFormat="1" x14ac:dyDescent="0.25"/>
    <row r="58165" customFormat="1" x14ac:dyDescent="0.25"/>
    <row r="58166" customFormat="1" x14ac:dyDescent="0.25"/>
    <row r="58167" customFormat="1" x14ac:dyDescent="0.25"/>
    <row r="58168" customFormat="1" x14ac:dyDescent="0.25"/>
    <row r="58169" customFormat="1" x14ac:dyDescent="0.25"/>
    <row r="58170" customFormat="1" x14ac:dyDescent="0.25"/>
    <row r="58171" customFormat="1" x14ac:dyDescent="0.25"/>
    <row r="58172" customFormat="1" x14ac:dyDescent="0.25"/>
    <row r="58173" customFormat="1" x14ac:dyDescent="0.25"/>
    <row r="58174" customFormat="1" x14ac:dyDescent="0.25"/>
    <row r="58175" customFormat="1" x14ac:dyDescent="0.25"/>
    <row r="58176" customFormat="1" x14ac:dyDescent="0.25"/>
    <row r="58177" customFormat="1" x14ac:dyDescent="0.25"/>
    <row r="58178" customFormat="1" x14ac:dyDescent="0.25"/>
    <row r="58179" customFormat="1" x14ac:dyDescent="0.25"/>
    <row r="58180" customFormat="1" x14ac:dyDescent="0.25"/>
    <row r="58181" customFormat="1" x14ac:dyDescent="0.25"/>
    <row r="58182" customFormat="1" x14ac:dyDescent="0.25"/>
    <row r="58183" customFormat="1" x14ac:dyDescent="0.25"/>
    <row r="58184" customFormat="1" x14ac:dyDescent="0.25"/>
    <row r="58185" customFormat="1" x14ac:dyDescent="0.25"/>
    <row r="58186" customFormat="1" x14ac:dyDescent="0.25"/>
    <row r="58187" customFormat="1" x14ac:dyDescent="0.25"/>
    <row r="58188" customFormat="1" x14ac:dyDescent="0.25"/>
    <row r="58189" customFormat="1" x14ac:dyDescent="0.25"/>
    <row r="58190" customFormat="1" x14ac:dyDescent="0.25"/>
    <row r="58191" customFormat="1" x14ac:dyDescent="0.25"/>
    <row r="58192" customFormat="1" x14ac:dyDescent="0.25"/>
    <row r="58193" customFormat="1" x14ac:dyDescent="0.25"/>
    <row r="58194" customFormat="1" x14ac:dyDescent="0.25"/>
    <row r="58195" customFormat="1" x14ac:dyDescent="0.25"/>
    <row r="58196" customFormat="1" x14ac:dyDescent="0.25"/>
    <row r="58197" customFormat="1" x14ac:dyDescent="0.25"/>
    <row r="58198" customFormat="1" x14ac:dyDescent="0.25"/>
    <row r="58199" customFormat="1" x14ac:dyDescent="0.25"/>
    <row r="58200" customFormat="1" x14ac:dyDescent="0.25"/>
    <row r="58201" customFormat="1" x14ac:dyDescent="0.25"/>
    <row r="58202" customFormat="1" x14ac:dyDescent="0.25"/>
    <row r="58203" customFormat="1" x14ac:dyDescent="0.25"/>
    <row r="58204" customFormat="1" x14ac:dyDescent="0.25"/>
    <row r="58205" customFormat="1" x14ac:dyDescent="0.25"/>
    <row r="58206" customFormat="1" x14ac:dyDescent="0.25"/>
    <row r="58207" customFormat="1" x14ac:dyDescent="0.25"/>
    <row r="58208" customFormat="1" x14ac:dyDescent="0.25"/>
    <row r="58209" customFormat="1" x14ac:dyDescent="0.25"/>
    <row r="58210" customFormat="1" x14ac:dyDescent="0.25"/>
    <row r="58211" customFormat="1" x14ac:dyDescent="0.25"/>
    <row r="58212" customFormat="1" x14ac:dyDescent="0.25"/>
    <row r="58213" customFormat="1" x14ac:dyDescent="0.25"/>
    <row r="58214" customFormat="1" x14ac:dyDescent="0.25"/>
    <row r="58215" customFormat="1" x14ac:dyDescent="0.25"/>
    <row r="58216" customFormat="1" x14ac:dyDescent="0.25"/>
    <row r="58217" customFormat="1" x14ac:dyDescent="0.25"/>
    <row r="58218" customFormat="1" x14ac:dyDescent="0.25"/>
    <row r="58219" customFormat="1" x14ac:dyDescent="0.25"/>
    <row r="58220" customFormat="1" x14ac:dyDescent="0.25"/>
    <row r="58221" customFormat="1" x14ac:dyDescent="0.25"/>
    <row r="58222" customFormat="1" x14ac:dyDescent="0.25"/>
    <row r="58223" customFormat="1" x14ac:dyDescent="0.25"/>
    <row r="58224" customFormat="1" x14ac:dyDescent="0.25"/>
    <row r="58225" customFormat="1" x14ac:dyDescent="0.25"/>
    <row r="58226" customFormat="1" x14ac:dyDescent="0.25"/>
    <row r="58227" customFormat="1" x14ac:dyDescent="0.25"/>
    <row r="58228" customFormat="1" x14ac:dyDescent="0.25"/>
    <row r="58229" customFormat="1" x14ac:dyDescent="0.25"/>
    <row r="58230" customFormat="1" x14ac:dyDescent="0.25"/>
    <row r="58231" customFormat="1" x14ac:dyDescent="0.25"/>
    <row r="58232" customFormat="1" x14ac:dyDescent="0.25"/>
    <row r="58233" customFormat="1" x14ac:dyDescent="0.25"/>
    <row r="58234" customFormat="1" x14ac:dyDescent="0.25"/>
    <row r="58235" customFormat="1" x14ac:dyDescent="0.25"/>
    <row r="58236" customFormat="1" x14ac:dyDescent="0.25"/>
    <row r="58237" customFormat="1" x14ac:dyDescent="0.25"/>
    <row r="58238" customFormat="1" x14ac:dyDescent="0.25"/>
    <row r="58239" customFormat="1" x14ac:dyDescent="0.25"/>
    <row r="58240" customFormat="1" x14ac:dyDescent="0.25"/>
    <row r="58241" customFormat="1" x14ac:dyDescent="0.25"/>
    <row r="58242" customFormat="1" x14ac:dyDescent="0.25"/>
    <row r="58243" customFormat="1" x14ac:dyDescent="0.25"/>
    <row r="58244" customFormat="1" x14ac:dyDescent="0.25"/>
    <row r="58245" customFormat="1" x14ac:dyDescent="0.25"/>
    <row r="58246" customFormat="1" x14ac:dyDescent="0.25"/>
    <row r="58247" customFormat="1" x14ac:dyDescent="0.25"/>
    <row r="58248" customFormat="1" x14ac:dyDescent="0.25"/>
    <row r="58249" customFormat="1" x14ac:dyDescent="0.25"/>
    <row r="58250" customFormat="1" x14ac:dyDescent="0.25"/>
    <row r="58251" customFormat="1" x14ac:dyDescent="0.25"/>
    <row r="58252" customFormat="1" x14ac:dyDescent="0.25"/>
    <row r="58253" customFormat="1" x14ac:dyDescent="0.25"/>
    <row r="58254" customFormat="1" x14ac:dyDescent="0.25"/>
    <row r="58255" customFormat="1" x14ac:dyDescent="0.25"/>
    <row r="58256" customFormat="1" x14ac:dyDescent="0.25"/>
    <row r="58257" customFormat="1" x14ac:dyDescent="0.25"/>
    <row r="58258" customFormat="1" x14ac:dyDescent="0.25"/>
    <row r="58259" customFormat="1" x14ac:dyDescent="0.25"/>
    <row r="58260" customFormat="1" x14ac:dyDescent="0.25"/>
    <row r="58261" customFormat="1" x14ac:dyDescent="0.25"/>
    <row r="58262" customFormat="1" x14ac:dyDescent="0.25"/>
    <row r="58263" customFormat="1" x14ac:dyDescent="0.25"/>
    <row r="58264" customFormat="1" x14ac:dyDescent="0.25"/>
    <row r="58265" customFormat="1" x14ac:dyDescent="0.25"/>
    <row r="58266" customFormat="1" x14ac:dyDescent="0.25"/>
    <row r="58267" customFormat="1" x14ac:dyDescent="0.25"/>
    <row r="58268" customFormat="1" x14ac:dyDescent="0.25"/>
    <row r="58269" customFormat="1" x14ac:dyDescent="0.25"/>
    <row r="58270" customFormat="1" x14ac:dyDescent="0.25"/>
    <row r="58271" customFormat="1" x14ac:dyDescent="0.25"/>
    <row r="58272" customFormat="1" x14ac:dyDescent="0.25"/>
    <row r="58273" customFormat="1" x14ac:dyDescent="0.25"/>
    <row r="58274" customFormat="1" x14ac:dyDescent="0.25"/>
    <row r="58275" customFormat="1" x14ac:dyDescent="0.25"/>
    <row r="58276" customFormat="1" x14ac:dyDescent="0.25"/>
    <row r="58277" customFormat="1" x14ac:dyDescent="0.25"/>
    <row r="58278" customFormat="1" x14ac:dyDescent="0.25"/>
    <row r="58279" customFormat="1" x14ac:dyDescent="0.25"/>
    <row r="58280" customFormat="1" x14ac:dyDescent="0.25"/>
    <row r="58281" customFormat="1" x14ac:dyDescent="0.25"/>
    <row r="58282" customFormat="1" x14ac:dyDescent="0.25"/>
    <row r="58283" customFormat="1" x14ac:dyDescent="0.25"/>
    <row r="58284" customFormat="1" x14ac:dyDescent="0.25"/>
    <row r="58285" customFormat="1" x14ac:dyDescent="0.25"/>
    <row r="58286" customFormat="1" x14ac:dyDescent="0.25"/>
    <row r="58287" customFormat="1" x14ac:dyDescent="0.25"/>
    <row r="58288" customFormat="1" x14ac:dyDescent="0.25"/>
    <row r="58289" customFormat="1" x14ac:dyDescent="0.25"/>
    <row r="58290" customFormat="1" x14ac:dyDescent="0.25"/>
    <row r="58291" customFormat="1" x14ac:dyDescent="0.25"/>
    <row r="58292" customFormat="1" x14ac:dyDescent="0.25"/>
    <row r="58293" customFormat="1" x14ac:dyDescent="0.25"/>
    <row r="58294" customFormat="1" x14ac:dyDescent="0.25"/>
    <row r="58295" customFormat="1" x14ac:dyDescent="0.25"/>
    <row r="58296" customFormat="1" x14ac:dyDescent="0.25"/>
    <row r="58297" customFormat="1" x14ac:dyDescent="0.25"/>
    <row r="58298" customFormat="1" x14ac:dyDescent="0.25"/>
    <row r="58299" customFormat="1" x14ac:dyDescent="0.25"/>
    <row r="58300" customFormat="1" x14ac:dyDescent="0.25"/>
    <row r="58301" customFormat="1" x14ac:dyDescent="0.25"/>
    <row r="58302" customFormat="1" x14ac:dyDescent="0.25"/>
    <row r="58303" customFormat="1" x14ac:dyDescent="0.25"/>
    <row r="58304" customFormat="1" x14ac:dyDescent="0.25"/>
    <row r="58305" customFormat="1" x14ac:dyDescent="0.25"/>
    <row r="58306" customFormat="1" x14ac:dyDescent="0.25"/>
    <row r="58307" customFormat="1" x14ac:dyDescent="0.25"/>
    <row r="58308" customFormat="1" x14ac:dyDescent="0.25"/>
    <row r="58309" customFormat="1" x14ac:dyDescent="0.25"/>
    <row r="58310" customFormat="1" x14ac:dyDescent="0.25"/>
    <row r="58311" customFormat="1" x14ac:dyDescent="0.25"/>
    <row r="58312" customFormat="1" x14ac:dyDescent="0.25"/>
    <row r="58313" customFormat="1" x14ac:dyDescent="0.25"/>
    <row r="58314" customFormat="1" x14ac:dyDescent="0.25"/>
    <row r="58315" customFormat="1" x14ac:dyDescent="0.25"/>
    <row r="58316" customFormat="1" x14ac:dyDescent="0.25"/>
    <row r="58317" customFormat="1" x14ac:dyDescent="0.25"/>
    <row r="58318" customFormat="1" x14ac:dyDescent="0.25"/>
    <row r="58319" customFormat="1" x14ac:dyDescent="0.25"/>
    <row r="58320" customFormat="1" x14ac:dyDescent="0.25"/>
    <row r="58321" customFormat="1" x14ac:dyDescent="0.25"/>
    <row r="58322" customFormat="1" x14ac:dyDescent="0.25"/>
    <row r="58323" customFormat="1" x14ac:dyDescent="0.25"/>
    <row r="58324" customFormat="1" x14ac:dyDescent="0.25"/>
    <row r="58325" customFormat="1" x14ac:dyDescent="0.25"/>
    <row r="58326" customFormat="1" x14ac:dyDescent="0.25"/>
    <row r="58327" customFormat="1" x14ac:dyDescent="0.25"/>
    <row r="58328" customFormat="1" x14ac:dyDescent="0.25"/>
    <row r="58329" customFormat="1" x14ac:dyDescent="0.25"/>
    <row r="58330" customFormat="1" x14ac:dyDescent="0.25"/>
    <row r="58331" customFormat="1" x14ac:dyDescent="0.25"/>
    <row r="58332" customFormat="1" x14ac:dyDescent="0.25"/>
    <row r="58333" customFormat="1" x14ac:dyDescent="0.25"/>
    <row r="58334" customFormat="1" x14ac:dyDescent="0.25"/>
    <row r="58335" customFormat="1" x14ac:dyDescent="0.25"/>
    <row r="58336" customFormat="1" x14ac:dyDescent="0.25"/>
    <row r="58337" customFormat="1" x14ac:dyDescent="0.25"/>
    <row r="58338" customFormat="1" x14ac:dyDescent="0.25"/>
    <row r="58339" customFormat="1" x14ac:dyDescent="0.25"/>
    <row r="58340" customFormat="1" x14ac:dyDescent="0.25"/>
    <row r="58341" customFormat="1" x14ac:dyDescent="0.25"/>
    <row r="58342" customFormat="1" x14ac:dyDescent="0.25"/>
    <row r="58343" customFormat="1" x14ac:dyDescent="0.25"/>
    <row r="58344" customFormat="1" x14ac:dyDescent="0.25"/>
    <row r="58345" customFormat="1" x14ac:dyDescent="0.25"/>
    <row r="58346" customFormat="1" x14ac:dyDescent="0.25"/>
    <row r="58347" customFormat="1" x14ac:dyDescent="0.25"/>
    <row r="58348" customFormat="1" x14ac:dyDescent="0.25"/>
    <row r="58349" customFormat="1" x14ac:dyDescent="0.25"/>
    <row r="58350" customFormat="1" x14ac:dyDescent="0.25"/>
    <row r="58351" customFormat="1" x14ac:dyDescent="0.25"/>
    <row r="58352" customFormat="1" x14ac:dyDescent="0.25"/>
    <row r="58353" customFormat="1" x14ac:dyDescent="0.25"/>
    <row r="58354" customFormat="1" x14ac:dyDescent="0.25"/>
    <row r="58355" customFormat="1" x14ac:dyDescent="0.25"/>
    <row r="58356" customFormat="1" x14ac:dyDescent="0.25"/>
    <row r="58357" customFormat="1" x14ac:dyDescent="0.25"/>
    <row r="58358" customFormat="1" x14ac:dyDescent="0.25"/>
    <row r="58359" customFormat="1" x14ac:dyDescent="0.25"/>
    <row r="58360" customFormat="1" x14ac:dyDescent="0.25"/>
    <row r="58361" customFormat="1" x14ac:dyDescent="0.25"/>
    <row r="58362" customFormat="1" x14ac:dyDescent="0.25"/>
    <row r="58363" customFormat="1" x14ac:dyDescent="0.25"/>
    <row r="58364" customFormat="1" x14ac:dyDescent="0.25"/>
    <row r="58365" customFormat="1" x14ac:dyDescent="0.25"/>
    <row r="58366" customFormat="1" x14ac:dyDescent="0.25"/>
    <row r="58367" customFormat="1" x14ac:dyDescent="0.25"/>
    <row r="58368" customFormat="1" x14ac:dyDescent="0.25"/>
    <row r="58369" customFormat="1" x14ac:dyDescent="0.25"/>
    <row r="58370" customFormat="1" x14ac:dyDescent="0.25"/>
    <row r="58371" customFormat="1" x14ac:dyDescent="0.25"/>
    <row r="58372" customFormat="1" x14ac:dyDescent="0.25"/>
    <row r="58373" customFormat="1" x14ac:dyDescent="0.25"/>
    <row r="58374" customFormat="1" x14ac:dyDescent="0.25"/>
    <row r="58375" customFormat="1" x14ac:dyDescent="0.25"/>
    <row r="58376" customFormat="1" x14ac:dyDescent="0.25"/>
    <row r="58377" customFormat="1" x14ac:dyDescent="0.25"/>
    <row r="58378" customFormat="1" x14ac:dyDescent="0.25"/>
    <row r="58379" customFormat="1" x14ac:dyDescent="0.25"/>
    <row r="58380" customFormat="1" x14ac:dyDescent="0.25"/>
    <row r="58381" customFormat="1" x14ac:dyDescent="0.25"/>
    <row r="58382" customFormat="1" x14ac:dyDescent="0.25"/>
    <row r="58383" customFormat="1" x14ac:dyDescent="0.25"/>
    <row r="58384" customFormat="1" x14ac:dyDescent="0.25"/>
    <row r="58385" customFormat="1" x14ac:dyDescent="0.25"/>
    <row r="58386" customFormat="1" x14ac:dyDescent="0.25"/>
    <row r="58387" customFormat="1" x14ac:dyDescent="0.25"/>
    <row r="58388" customFormat="1" x14ac:dyDescent="0.25"/>
    <row r="58389" customFormat="1" x14ac:dyDescent="0.25"/>
    <row r="58390" customFormat="1" x14ac:dyDescent="0.25"/>
    <row r="58391" customFormat="1" x14ac:dyDescent="0.25"/>
    <row r="58392" customFormat="1" x14ac:dyDescent="0.25"/>
    <row r="58393" customFormat="1" x14ac:dyDescent="0.25"/>
    <row r="58394" customFormat="1" x14ac:dyDescent="0.25"/>
    <row r="58395" customFormat="1" x14ac:dyDescent="0.25"/>
    <row r="58396" customFormat="1" x14ac:dyDescent="0.25"/>
    <row r="58397" customFormat="1" x14ac:dyDescent="0.25"/>
    <row r="58398" customFormat="1" x14ac:dyDescent="0.25"/>
    <row r="58399" customFormat="1" x14ac:dyDescent="0.25"/>
    <row r="58400" customFormat="1" x14ac:dyDescent="0.25"/>
    <row r="58401" customFormat="1" x14ac:dyDescent="0.25"/>
    <row r="58402" customFormat="1" x14ac:dyDescent="0.25"/>
    <row r="58403" customFormat="1" x14ac:dyDescent="0.25"/>
    <row r="58404" customFormat="1" x14ac:dyDescent="0.25"/>
    <row r="58405" customFormat="1" x14ac:dyDescent="0.25"/>
    <row r="58406" customFormat="1" x14ac:dyDescent="0.25"/>
    <row r="58407" customFormat="1" x14ac:dyDescent="0.25"/>
    <row r="58408" customFormat="1" x14ac:dyDescent="0.25"/>
    <row r="58409" customFormat="1" x14ac:dyDescent="0.25"/>
    <row r="58410" customFormat="1" x14ac:dyDescent="0.25"/>
    <row r="58411" customFormat="1" x14ac:dyDescent="0.25"/>
    <row r="58412" customFormat="1" x14ac:dyDescent="0.25"/>
    <row r="58413" customFormat="1" x14ac:dyDescent="0.25"/>
    <row r="58414" customFormat="1" x14ac:dyDescent="0.25"/>
    <row r="58415" customFormat="1" x14ac:dyDescent="0.25"/>
    <row r="58416" customFormat="1" x14ac:dyDescent="0.25"/>
    <row r="58417" customFormat="1" x14ac:dyDescent="0.25"/>
    <row r="58418" customFormat="1" x14ac:dyDescent="0.25"/>
    <row r="58419" customFormat="1" x14ac:dyDescent="0.25"/>
    <row r="58420" customFormat="1" x14ac:dyDescent="0.25"/>
    <row r="58421" customFormat="1" x14ac:dyDescent="0.25"/>
    <row r="58422" customFormat="1" x14ac:dyDescent="0.25"/>
    <row r="58423" customFormat="1" x14ac:dyDescent="0.25"/>
    <row r="58424" customFormat="1" x14ac:dyDescent="0.25"/>
    <row r="58425" customFormat="1" x14ac:dyDescent="0.25"/>
    <row r="58426" customFormat="1" x14ac:dyDescent="0.25"/>
    <row r="58427" customFormat="1" x14ac:dyDescent="0.25"/>
    <row r="58428" customFormat="1" x14ac:dyDescent="0.25"/>
    <row r="58429" customFormat="1" x14ac:dyDescent="0.25"/>
    <row r="58430" customFormat="1" x14ac:dyDescent="0.25"/>
    <row r="58431" customFormat="1" x14ac:dyDescent="0.25"/>
    <row r="58432" customFormat="1" x14ac:dyDescent="0.25"/>
    <row r="58433" customFormat="1" x14ac:dyDescent="0.25"/>
    <row r="58434" customFormat="1" x14ac:dyDescent="0.25"/>
    <row r="58435" customFormat="1" x14ac:dyDescent="0.25"/>
    <row r="58436" customFormat="1" x14ac:dyDescent="0.25"/>
    <row r="58437" customFormat="1" x14ac:dyDescent="0.25"/>
    <row r="58438" customFormat="1" x14ac:dyDescent="0.25"/>
    <row r="58439" customFormat="1" x14ac:dyDescent="0.25"/>
    <row r="58440" customFormat="1" x14ac:dyDescent="0.25"/>
    <row r="58441" customFormat="1" x14ac:dyDescent="0.25"/>
    <row r="58442" customFormat="1" x14ac:dyDescent="0.25"/>
    <row r="58443" customFormat="1" x14ac:dyDescent="0.25"/>
    <row r="58444" customFormat="1" x14ac:dyDescent="0.25"/>
    <row r="58445" customFormat="1" x14ac:dyDescent="0.25"/>
    <row r="58446" customFormat="1" x14ac:dyDescent="0.25"/>
    <row r="58447" customFormat="1" x14ac:dyDescent="0.25"/>
    <row r="58448" customFormat="1" x14ac:dyDescent="0.25"/>
    <row r="58449" customFormat="1" x14ac:dyDescent="0.25"/>
    <row r="58450" customFormat="1" x14ac:dyDescent="0.25"/>
    <row r="58451" customFormat="1" x14ac:dyDescent="0.25"/>
    <row r="58452" customFormat="1" x14ac:dyDescent="0.25"/>
    <row r="58453" customFormat="1" x14ac:dyDescent="0.25"/>
    <row r="58454" customFormat="1" x14ac:dyDescent="0.25"/>
    <row r="58455" customFormat="1" x14ac:dyDescent="0.25"/>
    <row r="58456" customFormat="1" x14ac:dyDescent="0.25"/>
    <row r="58457" customFormat="1" x14ac:dyDescent="0.25"/>
    <row r="58458" customFormat="1" x14ac:dyDescent="0.25"/>
    <row r="58459" customFormat="1" x14ac:dyDescent="0.25"/>
    <row r="58460" customFormat="1" x14ac:dyDescent="0.25"/>
    <row r="58461" customFormat="1" x14ac:dyDescent="0.25"/>
    <row r="58462" customFormat="1" x14ac:dyDescent="0.25"/>
    <row r="58463" customFormat="1" x14ac:dyDescent="0.25"/>
    <row r="58464" customFormat="1" x14ac:dyDescent="0.25"/>
    <row r="58465" customFormat="1" x14ac:dyDescent="0.25"/>
    <row r="58466" customFormat="1" x14ac:dyDescent="0.25"/>
    <row r="58467" customFormat="1" x14ac:dyDescent="0.25"/>
    <row r="58468" customFormat="1" x14ac:dyDescent="0.25"/>
    <row r="58469" customFormat="1" x14ac:dyDescent="0.25"/>
    <row r="58470" customFormat="1" x14ac:dyDescent="0.25"/>
    <row r="58471" customFormat="1" x14ac:dyDescent="0.25"/>
    <row r="58472" customFormat="1" x14ac:dyDescent="0.25"/>
    <row r="58473" customFormat="1" x14ac:dyDescent="0.25"/>
    <row r="58474" customFormat="1" x14ac:dyDescent="0.25"/>
    <row r="58475" customFormat="1" x14ac:dyDescent="0.25"/>
    <row r="58476" customFormat="1" x14ac:dyDescent="0.25"/>
    <row r="58477" customFormat="1" x14ac:dyDescent="0.25"/>
    <row r="58478" customFormat="1" x14ac:dyDescent="0.25"/>
    <row r="58479" customFormat="1" x14ac:dyDescent="0.25"/>
    <row r="58480" customFormat="1" x14ac:dyDescent="0.25"/>
    <row r="58481" customFormat="1" x14ac:dyDescent="0.25"/>
    <row r="58482" customFormat="1" x14ac:dyDescent="0.25"/>
    <row r="58483" customFormat="1" x14ac:dyDescent="0.25"/>
    <row r="58484" customFormat="1" x14ac:dyDescent="0.25"/>
    <row r="58485" customFormat="1" x14ac:dyDescent="0.25"/>
    <row r="58486" customFormat="1" x14ac:dyDescent="0.25"/>
    <row r="58487" customFormat="1" x14ac:dyDescent="0.25"/>
    <row r="58488" customFormat="1" x14ac:dyDescent="0.25"/>
    <row r="58489" customFormat="1" x14ac:dyDescent="0.25"/>
    <row r="58490" customFormat="1" x14ac:dyDescent="0.25"/>
    <row r="58491" customFormat="1" x14ac:dyDescent="0.25"/>
    <row r="58492" customFormat="1" x14ac:dyDescent="0.25"/>
    <row r="58493" customFormat="1" x14ac:dyDescent="0.25"/>
    <row r="58494" customFormat="1" x14ac:dyDescent="0.25"/>
    <row r="58495" customFormat="1" x14ac:dyDescent="0.25"/>
    <row r="58496" customFormat="1" x14ac:dyDescent="0.25"/>
    <row r="58497" customFormat="1" x14ac:dyDescent="0.25"/>
    <row r="58498" customFormat="1" x14ac:dyDescent="0.25"/>
    <row r="58499" customFormat="1" x14ac:dyDescent="0.25"/>
    <row r="58500" customFormat="1" x14ac:dyDescent="0.25"/>
    <row r="58501" customFormat="1" x14ac:dyDescent="0.25"/>
    <row r="58502" customFormat="1" x14ac:dyDescent="0.25"/>
    <row r="58503" customFormat="1" x14ac:dyDescent="0.25"/>
    <row r="58504" customFormat="1" x14ac:dyDescent="0.25"/>
    <row r="58505" customFormat="1" x14ac:dyDescent="0.25"/>
    <row r="58506" customFormat="1" x14ac:dyDescent="0.25"/>
    <row r="58507" customFormat="1" x14ac:dyDescent="0.25"/>
    <row r="58508" customFormat="1" x14ac:dyDescent="0.25"/>
    <row r="58509" customFormat="1" x14ac:dyDescent="0.25"/>
    <row r="58510" customFormat="1" x14ac:dyDescent="0.25"/>
    <row r="58511" customFormat="1" x14ac:dyDescent="0.25"/>
    <row r="58512" customFormat="1" x14ac:dyDescent="0.25"/>
    <row r="58513" customFormat="1" x14ac:dyDescent="0.25"/>
    <row r="58514" customFormat="1" x14ac:dyDescent="0.25"/>
    <row r="58515" customFormat="1" x14ac:dyDescent="0.25"/>
    <row r="58516" customFormat="1" x14ac:dyDescent="0.25"/>
    <row r="58517" customFormat="1" x14ac:dyDescent="0.25"/>
    <row r="58518" customFormat="1" x14ac:dyDescent="0.25"/>
    <row r="58519" customFormat="1" x14ac:dyDescent="0.25"/>
    <row r="58520" customFormat="1" x14ac:dyDescent="0.25"/>
    <row r="58521" customFormat="1" x14ac:dyDescent="0.25"/>
    <row r="58522" customFormat="1" x14ac:dyDescent="0.25"/>
    <row r="58523" customFormat="1" x14ac:dyDescent="0.25"/>
    <row r="58524" customFormat="1" x14ac:dyDescent="0.25"/>
    <row r="58525" customFormat="1" x14ac:dyDescent="0.25"/>
    <row r="58526" customFormat="1" x14ac:dyDescent="0.25"/>
    <row r="58527" customFormat="1" x14ac:dyDescent="0.25"/>
    <row r="58528" customFormat="1" x14ac:dyDescent="0.25"/>
    <row r="58529" customFormat="1" x14ac:dyDescent="0.25"/>
    <row r="58530" customFormat="1" x14ac:dyDescent="0.25"/>
    <row r="58531" customFormat="1" x14ac:dyDescent="0.25"/>
    <row r="58532" customFormat="1" x14ac:dyDescent="0.25"/>
    <row r="58533" customFormat="1" x14ac:dyDescent="0.25"/>
    <row r="58534" customFormat="1" x14ac:dyDescent="0.25"/>
    <row r="58535" customFormat="1" x14ac:dyDescent="0.25"/>
    <row r="58536" customFormat="1" x14ac:dyDescent="0.25"/>
    <row r="58537" customFormat="1" x14ac:dyDescent="0.25"/>
    <row r="58538" customFormat="1" x14ac:dyDescent="0.25"/>
    <row r="58539" customFormat="1" x14ac:dyDescent="0.25"/>
    <row r="58540" customFormat="1" x14ac:dyDescent="0.25"/>
    <row r="58541" customFormat="1" x14ac:dyDescent="0.25"/>
    <row r="58542" customFormat="1" x14ac:dyDescent="0.25"/>
    <row r="58543" customFormat="1" x14ac:dyDescent="0.25"/>
    <row r="58544" customFormat="1" x14ac:dyDescent="0.25"/>
    <row r="58545" customFormat="1" x14ac:dyDescent="0.25"/>
    <row r="58546" customFormat="1" x14ac:dyDescent="0.25"/>
    <row r="58547" customFormat="1" x14ac:dyDescent="0.25"/>
    <row r="58548" customFormat="1" x14ac:dyDescent="0.25"/>
    <row r="58549" customFormat="1" x14ac:dyDescent="0.25"/>
    <row r="58550" customFormat="1" x14ac:dyDescent="0.25"/>
    <row r="58551" customFormat="1" x14ac:dyDescent="0.25"/>
    <row r="58552" customFormat="1" x14ac:dyDescent="0.25"/>
    <row r="58553" customFormat="1" x14ac:dyDescent="0.25"/>
    <row r="58554" customFormat="1" x14ac:dyDescent="0.25"/>
    <row r="58555" customFormat="1" x14ac:dyDescent="0.25"/>
    <row r="58556" customFormat="1" x14ac:dyDescent="0.25"/>
    <row r="58557" customFormat="1" x14ac:dyDescent="0.25"/>
    <row r="58558" customFormat="1" x14ac:dyDescent="0.25"/>
    <row r="58559" customFormat="1" x14ac:dyDescent="0.25"/>
    <row r="58560" customFormat="1" x14ac:dyDescent="0.25"/>
    <row r="58561" customFormat="1" x14ac:dyDescent="0.25"/>
    <row r="58562" customFormat="1" x14ac:dyDescent="0.25"/>
    <row r="58563" customFormat="1" x14ac:dyDescent="0.25"/>
    <row r="58564" customFormat="1" x14ac:dyDescent="0.25"/>
    <row r="58565" customFormat="1" x14ac:dyDescent="0.25"/>
    <row r="58566" customFormat="1" x14ac:dyDescent="0.25"/>
    <row r="58567" customFormat="1" x14ac:dyDescent="0.25"/>
    <row r="58568" customFormat="1" x14ac:dyDescent="0.25"/>
    <row r="58569" customFormat="1" x14ac:dyDescent="0.25"/>
    <row r="58570" customFormat="1" x14ac:dyDescent="0.25"/>
    <row r="58571" customFormat="1" x14ac:dyDescent="0.25"/>
    <row r="58572" customFormat="1" x14ac:dyDescent="0.25"/>
    <row r="58573" customFormat="1" x14ac:dyDescent="0.25"/>
    <row r="58574" customFormat="1" x14ac:dyDescent="0.25"/>
    <row r="58575" customFormat="1" x14ac:dyDescent="0.25"/>
    <row r="58576" customFormat="1" x14ac:dyDescent="0.25"/>
    <row r="58577" customFormat="1" x14ac:dyDescent="0.25"/>
    <row r="58578" customFormat="1" x14ac:dyDescent="0.25"/>
    <row r="58579" customFormat="1" x14ac:dyDescent="0.25"/>
    <row r="58580" customFormat="1" x14ac:dyDescent="0.25"/>
    <row r="58581" customFormat="1" x14ac:dyDescent="0.25"/>
    <row r="58582" customFormat="1" x14ac:dyDescent="0.25"/>
    <row r="58583" customFormat="1" x14ac:dyDescent="0.25"/>
    <row r="58584" customFormat="1" x14ac:dyDescent="0.25"/>
    <row r="58585" customFormat="1" x14ac:dyDescent="0.25"/>
    <row r="58586" customFormat="1" x14ac:dyDescent="0.25"/>
    <row r="58587" customFormat="1" x14ac:dyDescent="0.25"/>
    <row r="58588" customFormat="1" x14ac:dyDescent="0.25"/>
    <row r="58589" customFormat="1" x14ac:dyDescent="0.25"/>
    <row r="58590" customFormat="1" x14ac:dyDescent="0.25"/>
    <row r="58591" customFormat="1" x14ac:dyDescent="0.25"/>
    <row r="58592" customFormat="1" x14ac:dyDescent="0.25"/>
    <row r="58593" customFormat="1" x14ac:dyDescent="0.25"/>
    <row r="58594" customFormat="1" x14ac:dyDescent="0.25"/>
    <row r="58595" customFormat="1" x14ac:dyDescent="0.25"/>
    <row r="58596" customFormat="1" x14ac:dyDescent="0.25"/>
    <row r="58597" customFormat="1" x14ac:dyDescent="0.25"/>
    <row r="58598" customFormat="1" x14ac:dyDescent="0.25"/>
    <row r="58599" customFormat="1" x14ac:dyDescent="0.25"/>
    <row r="58600" customFormat="1" x14ac:dyDescent="0.25"/>
    <row r="58601" customFormat="1" x14ac:dyDescent="0.25"/>
    <row r="58602" customFormat="1" x14ac:dyDescent="0.25"/>
    <row r="58603" customFormat="1" x14ac:dyDescent="0.25"/>
    <row r="58604" customFormat="1" x14ac:dyDescent="0.25"/>
    <row r="58605" customFormat="1" x14ac:dyDescent="0.25"/>
    <row r="58606" customFormat="1" x14ac:dyDescent="0.25"/>
    <row r="58607" customFormat="1" x14ac:dyDescent="0.25"/>
    <row r="58608" customFormat="1" x14ac:dyDescent="0.25"/>
    <row r="58609" customFormat="1" x14ac:dyDescent="0.25"/>
    <row r="58610" customFormat="1" x14ac:dyDescent="0.25"/>
    <row r="58611" customFormat="1" x14ac:dyDescent="0.25"/>
    <row r="58612" customFormat="1" x14ac:dyDescent="0.25"/>
    <row r="58613" customFormat="1" x14ac:dyDescent="0.25"/>
    <row r="58614" customFormat="1" x14ac:dyDescent="0.25"/>
    <row r="58615" customFormat="1" x14ac:dyDescent="0.25"/>
    <row r="58616" customFormat="1" x14ac:dyDescent="0.25"/>
    <row r="58617" customFormat="1" x14ac:dyDescent="0.25"/>
    <row r="58618" customFormat="1" x14ac:dyDescent="0.25"/>
    <row r="58619" customFormat="1" x14ac:dyDescent="0.25"/>
    <row r="58620" customFormat="1" x14ac:dyDescent="0.25"/>
    <row r="58621" customFormat="1" x14ac:dyDescent="0.25"/>
    <row r="58622" customFormat="1" x14ac:dyDescent="0.25"/>
    <row r="58623" customFormat="1" x14ac:dyDescent="0.25"/>
    <row r="58624" customFormat="1" x14ac:dyDescent="0.25"/>
    <row r="58625" customFormat="1" x14ac:dyDescent="0.25"/>
    <row r="58626" customFormat="1" x14ac:dyDescent="0.25"/>
    <row r="58627" customFormat="1" x14ac:dyDescent="0.25"/>
    <row r="58628" customFormat="1" x14ac:dyDescent="0.25"/>
    <row r="58629" customFormat="1" x14ac:dyDescent="0.25"/>
    <row r="58630" customFormat="1" x14ac:dyDescent="0.25"/>
    <row r="58631" customFormat="1" x14ac:dyDescent="0.25"/>
    <row r="58632" customFormat="1" x14ac:dyDescent="0.25"/>
    <row r="58633" customFormat="1" x14ac:dyDescent="0.25"/>
    <row r="58634" customFormat="1" x14ac:dyDescent="0.25"/>
    <row r="58635" customFormat="1" x14ac:dyDescent="0.25"/>
    <row r="58636" customFormat="1" x14ac:dyDescent="0.25"/>
    <row r="58637" customFormat="1" x14ac:dyDescent="0.25"/>
    <row r="58638" customFormat="1" x14ac:dyDescent="0.25"/>
    <row r="58639" customFormat="1" x14ac:dyDescent="0.25"/>
    <row r="58640" customFormat="1" x14ac:dyDescent="0.25"/>
    <row r="58641" customFormat="1" x14ac:dyDescent="0.25"/>
    <row r="58642" customFormat="1" x14ac:dyDescent="0.25"/>
    <row r="58643" customFormat="1" x14ac:dyDescent="0.25"/>
    <row r="58644" customFormat="1" x14ac:dyDescent="0.25"/>
    <row r="58645" customFormat="1" x14ac:dyDescent="0.25"/>
    <row r="58646" customFormat="1" x14ac:dyDescent="0.25"/>
    <row r="58647" customFormat="1" x14ac:dyDescent="0.25"/>
    <row r="58648" customFormat="1" x14ac:dyDescent="0.25"/>
    <row r="58649" customFormat="1" x14ac:dyDescent="0.25"/>
    <row r="58650" customFormat="1" x14ac:dyDescent="0.25"/>
    <row r="58651" customFormat="1" x14ac:dyDescent="0.25"/>
    <row r="58652" customFormat="1" x14ac:dyDescent="0.25"/>
    <row r="58653" customFormat="1" x14ac:dyDescent="0.25"/>
    <row r="58654" customFormat="1" x14ac:dyDescent="0.25"/>
    <row r="58655" customFormat="1" x14ac:dyDescent="0.25"/>
    <row r="58656" customFormat="1" x14ac:dyDescent="0.25"/>
    <row r="58657" customFormat="1" x14ac:dyDescent="0.25"/>
    <row r="58658" customFormat="1" x14ac:dyDescent="0.25"/>
    <row r="58659" customFormat="1" x14ac:dyDescent="0.25"/>
    <row r="58660" customFormat="1" x14ac:dyDescent="0.25"/>
    <row r="58661" customFormat="1" x14ac:dyDescent="0.25"/>
    <row r="58662" customFormat="1" x14ac:dyDescent="0.25"/>
    <row r="58663" customFormat="1" x14ac:dyDescent="0.25"/>
    <row r="58664" customFormat="1" x14ac:dyDescent="0.25"/>
    <row r="58665" customFormat="1" x14ac:dyDescent="0.25"/>
    <row r="58666" customFormat="1" x14ac:dyDescent="0.25"/>
    <row r="58667" customFormat="1" x14ac:dyDescent="0.25"/>
    <row r="58668" customFormat="1" x14ac:dyDescent="0.25"/>
    <row r="58669" customFormat="1" x14ac:dyDescent="0.25"/>
    <row r="58670" customFormat="1" x14ac:dyDescent="0.25"/>
    <row r="58671" customFormat="1" x14ac:dyDescent="0.25"/>
    <row r="58672" customFormat="1" x14ac:dyDescent="0.25"/>
    <row r="58673" customFormat="1" x14ac:dyDescent="0.25"/>
    <row r="58674" customFormat="1" x14ac:dyDescent="0.25"/>
    <row r="58675" customFormat="1" x14ac:dyDescent="0.25"/>
    <row r="58676" customFormat="1" x14ac:dyDescent="0.25"/>
    <row r="58677" customFormat="1" x14ac:dyDescent="0.25"/>
    <row r="58678" customFormat="1" x14ac:dyDescent="0.25"/>
    <row r="58679" customFormat="1" x14ac:dyDescent="0.25"/>
    <row r="58680" customFormat="1" x14ac:dyDescent="0.25"/>
    <row r="58681" customFormat="1" x14ac:dyDescent="0.25"/>
    <row r="58682" customFormat="1" x14ac:dyDescent="0.25"/>
    <row r="58683" customFormat="1" x14ac:dyDescent="0.25"/>
    <row r="58684" customFormat="1" x14ac:dyDescent="0.25"/>
    <row r="58685" customFormat="1" x14ac:dyDescent="0.25"/>
    <row r="58686" customFormat="1" x14ac:dyDescent="0.25"/>
    <row r="58687" customFormat="1" x14ac:dyDescent="0.25"/>
    <row r="58688" customFormat="1" x14ac:dyDescent="0.25"/>
    <row r="58689" customFormat="1" x14ac:dyDescent="0.25"/>
    <row r="58690" customFormat="1" x14ac:dyDescent="0.25"/>
    <row r="58691" customFormat="1" x14ac:dyDescent="0.25"/>
    <row r="58692" customFormat="1" x14ac:dyDescent="0.25"/>
    <row r="58693" customFormat="1" x14ac:dyDescent="0.25"/>
    <row r="58694" customFormat="1" x14ac:dyDescent="0.25"/>
    <row r="58695" customFormat="1" x14ac:dyDescent="0.25"/>
    <row r="58696" customFormat="1" x14ac:dyDescent="0.25"/>
    <row r="58697" customFormat="1" x14ac:dyDescent="0.25"/>
    <row r="58698" customFormat="1" x14ac:dyDescent="0.25"/>
    <row r="58699" customFormat="1" x14ac:dyDescent="0.25"/>
    <row r="58700" customFormat="1" x14ac:dyDescent="0.25"/>
    <row r="58701" customFormat="1" x14ac:dyDescent="0.25"/>
    <row r="58702" customFormat="1" x14ac:dyDescent="0.25"/>
    <row r="58703" customFormat="1" x14ac:dyDescent="0.25"/>
    <row r="58704" customFormat="1" x14ac:dyDescent="0.25"/>
    <row r="58705" customFormat="1" x14ac:dyDescent="0.25"/>
    <row r="58706" customFormat="1" x14ac:dyDescent="0.25"/>
    <row r="58707" customFormat="1" x14ac:dyDescent="0.25"/>
    <row r="58708" customFormat="1" x14ac:dyDescent="0.25"/>
    <row r="58709" customFormat="1" x14ac:dyDescent="0.25"/>
    <row r="58710" customFormat="1" x14ac:dyDescent="0.25"/>
    <row r="58711" customFormat="1" x14ac:dyDescent="0.25"/>
    <row r="58712" customFormat="1" x14ac:dyDescent="0.25"/>
    <row r="58713" customFormat="1" x14ac:dyDescent="0.25"/>
    <row r="58714" customFormat="1" x14ac:dyDescent="0.25"/>
    <row r="58715" customFormat="1" x14ac:dyDescent="0.25"/>
    <row r="58716" customFormat="1" x14ac:dyDescent="0.25"/>
    <row r="58717" customFormat="1" x14ac:dyDescent="0.25"/>
    <row r="58718" customFormat="1" x14ac:dyDescent="0.25"/>
    <row r="58719" customFormat="1" x14ac:dyDescent="0.25"/>
    <row r="58720" customFormat="1" x14ac:dyDescent="0.25"/>
    <row r="58721" customFormat="1" x14ac:dyDescent="0.25"/>
    <row r="58722" customFormat="1" x14ac:dyDescent="0.25"/>
    <row r="58723" customFormat="1" x14ac:dyDescent="0.25"/>
    <row r="58724" customFormat="1" x14ac:dyDescent="0.25"/>
    <row r="58725" customFormat="1" x14ac:dyDescent="0.25"/>
    <row r="58726" customFormat="1" x14ac:dyDescent="0.25"/>
    <row r="58727" customFormat="1" x14ac:dyDescent="0.25"/>
    <row r="58728" customFormat="1" x14ac:dyDescent="0.25"/>
    <row r="58729" customFormat="1" x14ac:dyDescent="0.25"/>
    <row r="58730" customFormat="1" x14ac:dyDescent="0.25"/>
    <row r="58731" customFormat="1" x14ac:dyDescent="0.25"/>
    <row r="58732" customFormat="1" x14ac:dyDescent="0.25"/>
    <row r="58733" customFormat="1" x14ac:dyDescent="0.25"/>
    <row r="58734" customFormat="1" x14ac:dyDescent="0.25"/>
    <row r="58735" customFormat="1" x14ac:dyDescent="0.25"/>
    <row r="58736" customFormat="1" x14ac:dyDescent="0.25"/>
    <row r="58737" customFormat="1" x14ac:dyDescent="0.25"/>
    <row r="58738" customFormat="1" x14ac:dyDescent="0.25"/>
    <row r="58739" customFormat="1" x14ac:dyDescent="0.25"/>
    <row r="58740" customFormat="1" x14ac:dyDescent="0.25"/>
    <row r="58741" customFormat="1" x14ac:dyDescent="0.25"/>
    <row r="58742" customFormat="1" x14ac:dyDescent="0.25"/>
    <row r="58743" customFormat="1" x14ac:dyDescent="0.25"/>
    <row r="58744" customFormat="1" x14ac:dyDescent="0.25"/>
    <row r="58745" customFormat="1" x14ac:dyDescent="0.25"/>
    <row r="58746" customFormat="1" x14ac:dyDescent="0.25"/>
    <row r="58747" customFormat="1" x14ac:dyDescent="0.25"/>
    <row r="58748" customFormat="1" x14ac:dyDescent="0.25"/>
    <row r="58749" customFormat="1" x14ac:dyDescent="0.25"/>
    <row r="58750" customFormat="1" x14ac:dyDescent="0.25"/>
    <row r="58751" customFormat="1" x14ac:dyDescent="0.25"/>
    <row r="58752" customFormat="1" x14ac:dyDescent="0.25"/>
    <row r="58753" customFormat="1" x14ac:dyDescent="0.25"/>
    <row r="58754" customFormat="1" x14ac:dyDescent="0.25"/>
    <row r="58755" customFormat="1" x14ac:dyDescent="0.25"/>
    <row r="58756" customFormat="1" x14ac:dyDescent="0.25"/>
    <row r="58757" customFormat="1" x14ac:dyDescent="0.25"/>
    <row r="58758" customFormat="1" x14ac:dyDescent="0.25"/>
    <row r="58759" customFormat="1" x14ac:dyDescent="0.25"/>
    <row r="58760" customFormat="1" x14ac:dyDescent="0.25"/>
    <row r="58761" customFormat="1" x14ac:dyDescent="0.25"/>
    <row r="58762" customFormat="1" x14ac:dyDescent="0.25"/>
    <row r="58763" customFormat="1" x14ac:dyDescent="0.25"/>
    <row r="58764" customFormat="1" x14ac:dyDescent="0.25"/>
    <row r="58765" customFormat="1" x14ac:dyDescent="0.25"/>
    <row r="58766" customFormat="1" x14ac:dyDescent="0.25"/>
    <row r="58767" customFormat="1" x14ac:dyDescent="0.25"/>
    <row r="58768" customFormat="1" x14ac:dyDescent="0.25"/>
    <row r="58769" customFormat="1" x14ac:dyDescent="0.25"/>
    <row r="58770" customFormat="1" x14ac:dyDescent="0.25"/>
    <row r="58771" customFormat="1" x14ac:dyDescent="0.25"/>
    <row r="58772" customFormat="1" x14ac:dyDescent="0.25"/>
    <row r="58773" customFormat="1" x14ac:dyDescent="0.25"/>
    <row r="58774" customFormat="1" x14ac:dyDescent="0.25"/>
    <row r="58775" customFormat="1" x14ac:dyDescent="0.25"/>
    <row r="58776" customFormat="1" x14ac:dyDescent="0.25"/>
    <row r="58777" customFormat="1" x14ac:dyDescent="0.25"/>
    <row r="58778" customFormat="1" x14ac:dyDescent="0.25"/>
    <row r="58779" customFormat="1" x14ac:dyDescent="0.25"/>
    <row r="58780" customFormat="1" x14ac:dyDescent="0.25"/>
    <row r="58781" customFormat="1" x14ac:dyDescent="0.25"/>
    <row r="58782" customFormat="1" x14ac:dyDescent="0.25"/>
    <row r="58783" customFormat="1" x14ac:dyDescent="0.25"/>
    <row r="58784" customFormat="1" x14ac:dyDescent="0.25"/>
    <row r="58785" customFormat="1" x14ac:dyDescent="0.25"/>
    <row r="58786" customFormat="1" x14ac:dyDescent="0.25"/>
    <row r="58787" customFormat="1" x14ac:dyDescent="0.25"/>
    <row r="58788" customFormat="1" x14ac:dyDescent="0.25"/>
    <row r="58789" customFormat="1" x14ac:dyDescent="0.25"/>
    <row r="58790" customFormat="1" x14ac:dyDescent="0.25"/>
    <row r="58791" customFormat="1" x14ac:dyDescent="0.25"/>
    <row r="58792" customFormat="1" x14ac:dyDescent="0.25"/>
    <row r="58793" customFormat="1" x14ac:dyDescent="0.25"/>
    <row r="58794" customFormat="1" x14ac:dyDescent="0.25"/>
    <row r="58795" customFormat="1" x14ac:dyDescent="0.25"/>
    <row r="58796" customFormat="1" x14ac:dyDescent="0.25"/>
    <row r="58797" customFormat="1" x14ac:dyDescent="0.25"/>
    <row r="58798" customFormat="1" x14ac:dyDescent="0.25"/>
    <row r="58799" customFormat="1" x14ac:dyDescent="0.25"/>
    <row r="58800" customFormat="1" x14ac:dyDescent="0.25"/>
    <row r="58801" customFormat="1" x14ac:dyDescent="0.25"/>
    <row r="58802" customFormat="1" x14ac:dyDescent="0.25"/>
    <row r="58803" customFormat="1" x14ac:dyDescent="0.25"/>
    <row r="58804" customFormat="1" x14ac:dyDescent="0.25"/>
    <row r="58805" customFormat="1" x14ac:dyDescent="0.25"/>
    <row r="58806" customFormat="1" x14ac:dyDescent="0.25"/>
    <row r="58807" customFormat="1" x14ac:dyDescent="0.25"/>
    <row r="58808" customFormat="1" x14ac:dyDescent="0.25"/>
    <row r="58809" customFormat="1" x14ac:dyDescent="0.25"/>
    <row r="58810" customFormat="1" x14ac:dyDescent="0.25"/>
    <row r="58811" customFormat="1" x14ac:dyDescent="0.25"/>
    <row r="58812" customFormat="1" x14ac:dyDescent="0.25"/>
    <row r="58813" customFormat="1" x14ac:dyDescent="0.25"/>
    <row r="58814" customFormat="1" x14ac:dyDescent="0.25"/>
    <row r="58815" customFormat="1" x14ac:dyDescent="0.25"/>
    <row r="58816" customFormat="1" x14ac:dyDescent="0.25"/>
    <row r="58817" customFormat="1" x14ac:dyDescent="0.25"/>
    <row r="58818" customFormat="1" x14ac:dyDescent="0.25"/>
    <row r="58819" customFormat="1" x14ac:dyDescent="0.25"/>
    <row r="58820" customFormat="1" x14ac:dyDescent="0.25"/>
    <row r="58821" customFormat="1" x14ac:dyDescent="0.25"/>
    <row r="58822" customFormat="1" x14ac:dyDescent="0.25"/>
    <row r="58823" customFormat="1" x14ac:dyDescent="0.25"/>
    <row r="58824" customFormat="1" x14ac:dyDescent="0.25"/>
    <row r="58825" customFormat="1" x14ac:dyDescent="0.25"/>
    <row r="58826" customFormat="1" x14ac:dyDescent="0.25"/>
    <row r="58827" customFormat="1" x14ac:dyDescent="0.25"/>
    <row r="58828" customFormat="1" x14ac:dyDescent="0.25"/>
    <row r="58829" customFormat="1" x14ac:dyDescent="0.25"/>
    <row r="58830" customFormat="1" x14ac:dyDescent="0.25"/>
    <row r="58831" customFormat="1" x14ac:dyDescent="0.25"/>
    <row r="58832" customFormat="1" x14ac:dyDescent="0.25"/>
    <row r="58833" customFormat="1" x14ac:dyDescent="0.25"/>
    <row r="58834" customFormat="1" x14ac:dyDescent="0.25"/>
    <row r="58835" customFormat="1" x14ac:dyDescent="0.25"/>
    <row r="58836" customFormat="1" x14ac:dyDescent="0.25"/>
    <row r="58837" customFormat="1" x14ac:dyDescent="0.25"/>
    <row r="58838" customFormat="1" x14ac:dyDescent="0.25"/>
    <row r="58839" customFormat="1" x14ac:dyDescent="0.25"/>
    <row r="58840" customFormat="1" x14ac:dyDescent="0.25"/>
    <row r="58841" customFormat="1" x14ac:dyDescent="0.25"/>
    <row r="58842" customFormat="1" x14ac:dyDescent="0.25"/>
    <row r="58843" customFormat="1" x14ac:dyDescent="0.25"/>
    <row r="58844" customFormat="1" x14ac:dyDescent="0.25"/>
    <row r="58845" customFormat="1" x14ac:dyDescent="0.25"/>
    <row r="58846" customFormat="1" x14ac:dyDescent="0.25"/>
    <row r="58847" customFormat="1" x14ac:dyDescent="0.25"/>
    <row r="58848" customFormat="1" x14ac:dyDescent="0.25"/>
    <row r="58849" customFormat="1" x14ac:dyDescent="0.25"/>
    <row r="58850" customFormat="1" x14ac:dyDescent="0.25"/>
    <row r="58851" customFormat="1" x14ac:dyDescent="0.25"/>
    <row r="58852" customFormat="1" x14ac:dyDescent="0.25"/>
    <row r="58853" customFormat="1" x14ac:dyDescent="0.25"/>
    <row r="58854" customFormat="1" x14ac:dyDescent="0.25"/>
    <row r="58855" customFormat="1" x14ac:dyDescent="0.25"/>
    <row r="58856" customFormat="1" x14ac:dyDescent="0.25"/>
    <row r="58857" customFormat="1" x14ac:dyDescent="0.25"/>
    <row r="58858" customFormat="1" x14ac:dyDescent="0.25"/>
    <row r="58859" customFormat="1" x14ac:dyDescent="0.25"/>
    <row r="58860" customFormat="1" x14ac:dyDescent="0.25"/>
    <row r="58861" customFormat="1" x14ac:dyDescent="0.25"/>
    <row r="58862" customFormat="1" x14ac:dyDescent="0.25"/>
    <row r="58863" customFormat="1" x14ac:dyDescent="0.25"/>
    <row r="58864" customFormat="1" x14ac:dyDescent="0.25"/>
    <row r="58865" customFormat="1" x14ac:dyDescent="0.25"/>
    <row r="58866" customFormat="1" x14ac:dyDescent="0.25"/>
    <row r="58867" customFormat="1" x14ac:dyDescent="0.25"/>
    <row r="58868" customFormat="1" x14ac:dyDescent="0.25"/>
    <row r="58869" customFormat="1" x14ac:dyDescent="0.25"/>
    <row r="58870" customFormat="1" x14ac:dyDescent="0.25"/>
    <row r="58871" customFormat="1" x14ac:dyDescent="0.25"/>
    <row r="58872" customFormat="1" x14ac:dyDescent="0.25"/>
    <row r="58873" customFormat="1" x14ac:dyDescent="0.25"/>
    <row r="58874" customFormat="1" x14ac:dyDescent="0.25"/>
    <row r="58875" customFormat="1" x14ac:dyDescent="0.25"/>
    <row r="58876" customFormat="1" x14ac:dyDescent="0.25"/>
    <row r="58877" customFormat="1" x14ac:dyDescent="0.25"/>
    <row r="58878" customFormat="1" x14ac:dyDescent="0.25"/>
    <row r="58879" customFormat="1" x14ac:dyDescent="0.25"/>
    <row r="58880" customFormat="1" x14ac:dyDescent="0.25"/>
    <row r="58881" customFormat="1" x14ac:dyDescent="0.25"/>
    <row r="58882" customFormat="1" x14ac:dyDescent="0.25"/>
    <row r="58883" customFormat="1" x14ac:dyDescent="0.25"/>
    <row r="58884" customFormat="1" x14ac:dyDescent="0.25"/>
    <row r="58885" customFormat="1" x14ac:dyDescent="0.25"/>
    <row r="58886" customFormat="1" x14ac:dyDescent="0.25"/>
    <row r="58887" customFormat="1" x14ac:dyDescent="0.25"/>
    <row r="58888" customFormat="1" x14ac:dyDescent="0.25"/>
    <row r="58889" customFormat="1" x14ac:dyDescent="0.25"/>
    <row r="58890" customFormat="1" x14ac:dyDescent="0.25"/>
    <row r="58891" customFormat="1" x14ac:dyDescent="0.25"/>
    <row r="58892" customFormat="1" x14ac:dyDescent="0.25"/>
    <row r="58893" customFormat="1" x14ac:dyDescent="0.25"/>
    <row r="58894" customFormat="1" x14ac:dyDescent="0.25"/>
    <row r="58895" customFormat="1" x14ac:dyDescent="0.25"/>
    <row r="58896" customFormat="1" x14ac:dyDescent="0.25"/>
    <row r="58897" customFormat="1" x14ac:dyDescent="0.25"/>
    <row r="58898" customFormat="1" x14ac:dyDescent="0.25"/>
    <row r="58899" customFormat="1" x14ac:dyDescent="0.25"/>
    <row r="58900" customFormat="1" x14ac:dyDescent="0.25"/>
    <row r="58901" customFormat="1" x14ac:dyDescent="0.25"/>
    <row r="58902" customFormat="1" x14ac:dyDescent="0.25"/>
    <row r="58903" customFormat="1" x14ac:dyDescent="0.25"/>
    <row r="58904" customFormat="1" x14ac:dyDescent="0.25"/>
    <row r="58905" customFormat="1" x14ac:dyDescent="0.25"/>
    <row r="58906" customFormat="1" x14ac:dyDescent="0.25"/>
    <row r="58907" customFormat="1" x14ac:dyDescent="0.25"/>
    <row r="58908" customFormat="1" x14ac:dyDescent="0.25"/>
    <row r="58909" customFormat="1" x14ac:dyDescent="0.25"/>
    <row r="58910" customFormat="1" x14ac:dyDescent="0.25"/>
    <row r="58911" customFormat="1" x14ac:dyDescent="0.25"/>
    <row r="58912" customFormat="1" x14ac:dyDescent="0.25"/>
    <row r="58913" customFormat="1" x14ac:dyDescent="0.25"/>
    <row r="58914" customFormat="1" x14ac:dyDescent="0.25"/>
    <row r="58915" customFormat="1" x14ac:dyDescent="0.25"/>
    <row r="58916" customFormat="1" x14ac:dyDescent="0.25"/>
    <row r="58917" customFormat="1" x14ac:dyDescent="0.25"/>
    <row r="58918" customFormat="1" x14ac:dyDescent="0.25"/>
    <row r="58919" customFormat="1" x14ac:dyDescent="0.25"/>
    <row r="58920" customFormat="1" x14ac:dyDescent="0.25"/>
    <row r="58921" customFormat="1" x14ac:dyDescent="0.25"/>
    <row r="58922" customFormat="1" x14ac:dyDescent="0.25"/>
    <row r="58923" customFormat="1" x14ac:dyDescent="0.25"/>
    <row r="58924" customFormat="1" x14ac:dyDescent="0.25"/>
    <row r="58925" customFormat="1" x14ac:dyDescent="0.25"/>
    <row r="58926" customFormat="1" x14ac:dyDescent="0.25"/>
    <row r="58927" customFormat="1" x14ac:dyDescent="0.25"/>
    <row r="58928" customFormat="1" x14ac:dyDescent="0.25"/>
    <row r="58929" customFormat="1" x14ac:dyDescent="0.25"/>
    <row r="58930" customFormat="1" x14ac:dyDescent="0.25"/>
    <row r="58931" customFormat="1" x14ac:dyDescent="0.25"/>
    <row r="58932" customFormat="1" x14ac:dyDescent="0.25"/>
    <row r="58933" customFormat="1" x14ac:dyDescent="0.25"/>
    <row r="58934" customFormat="1" x14ac:dyDescent="0.25"/>
    <row r="58935" customFormat="1" x14ac:dyDescent="0.25"/>
    <row r="58936" customFormat="1" x14ac:dyDescent="0.25"/>
    <row r="58937" customFormat="1" x14ac:dyDescent="0.25"/>
    <row r="58938" customFormat="1" x14ac:dyDescent="0.25"/>
    <row r="58939" customFormat="1" x14ac:dyDescent="0.25"/>
    <row r="58940" customFormat="1" x14ac:dyDescent="0.25"/>
    <row r="58941" customFormat="1" x14ac:dyDescent="0.25"/>
    <row r="58942" customFormat="1" x14ac:dyDescent="0.25"/>
    <row r="58943" customFormat="1" x14ac:dyDescent="0.25"/>
    <row r="58944" customFormat="1" x14ac:dyDescent="0.25"/>
    <row r="58945" customFormat="1" x14ac:dyDescent="0.25"/>
    <row r="58946" customFormat="1" x14ac:dyDescent="0.25"/>
    <row r="58947" customFormat="1" x14ac:dyDescent="0.25"/>
    <row r="58948" customFormat="1" x14ac:dyDescent="0.25"/>
    <row r="58949" customFormat="1" x14ac:dyDescent="0.25"/>
    <row r="58950" customFormat="1" x14ac:dyDescent="0.25"/>
    <row r="58951" customFormat="1" x14ac:dyDescent="0.25"/>
    <row r="58952" customFormat="1" x14ac:dyDescent="0.25"/>
    <row r="58953" customFormat="1" x14ac:dyDescent="0.25"/>
    <row r="58954" customFormat="1" x14ac:dyDescent="0.25"/>
    <row r="58955" customFormat="1" x14ac:dyDescent="0.25"/>
    <row r="58956" customFormat="1" x14ac:dyDescent="0.25"/>
    <row r="58957" customFormat="1" x14ac:dyDescent="0.25"/>
    <row r="58958" customFormat="1" x14ac:dyDescent="0.25"/>
    <row r="58959" customFormat="1" x14ac:dyDescent="0.25"/>
    <row r="58960" customFormat="1" x14ac:dyDescent="0.25"/>
    <row r="58961" customFormat="1" x14ac:dyDescent="0.25"/>
    <row r="58962" customFormat="1" x14ac:dyDescent="0.25"/>
    <row r="58963" customFormat="1" x14ac:dyDescent="0.25"/>
    <row r="58964" customFormat="1" x14ac:dyDescent="0.25"/>
    <row r="58965" customFormat="1" x14ac:dyDescent="0.25"/>
    <row r="58966" customFormat="1" x14ac:dyDescent="0.25"/>
    <row r="58967" customFormat="1" x14ac:dyDescent="0.25"/>
    <row r="58968" customFormat="1" x14ac:dyDescent="0.25"/>
    <row r="58969" customFormat="1" x14ac:dyDescent="0.25"/>
    <row r="58970" customFormat="1" x14ac:dyDescent="0.25"/>
    <row r="58971" customFormat="1" x14ac:dyDescent="0.25"/>
    <row r="58972" customFormat="1" x14ac:dyDescent="0.25"/>
    <row r="58973" customFormat="1" x14ac:dyDescent="0.25"/>
    <row r="58974" customFormat="1" x14ac:dyDescent="0.25"/>
    <row r="58975" customFormat="1" x14ac:dyDescent="0.25"/>
    <row r="58976" customFormat="1" x14ac:dyDescent="0.25"/>
    <row r="58977" customFormat="1" x14ac:dyDescent="0.25"/>
    <row r="58978" customFormat="1" x14ac:dyDescent="0.25"/>
    <row r="58979" customFormat="1" x14ac:dyDescent="0.25"/>
    <row r="58980" customFormat="1" x14ac:dyDescent="0.25"/>
    <row r="58981" customFormat="1" x14ac:dyDescent="0.25"/>
    <row r="58982" customFormat="1" x14ac:dyDescent="0.25"/>
    <row r="58983" customFormat="1" x14ac:dyDescent="0.25"/>
    <row r="58984" customFormat="1" x14ac:dyDescent="0.25"/>
    <row r="58985" customFormat="1" x14ac:dyDescent="0.25"/>
    <row r="58986" customFormat="1" x14ac:dyDescent="0.25"/>
    <row r="58987" customFormat="1" x14ac:dyDescent="0.25"/>
    <row r="58988" customFormat="1" x14ac:dyDescent="0.25"/>
    <row r="58989" customFormat="1" x14ac:dyDescent="0.25"/>
    <row r="58990" customFormat="1" x14ac:dyDescent="0.25"/>
    <row r="58991" customFormat="1" x14ac:dyDescent="0.25"/>
    <row r="58992" customFormat="1" x14ac:dyDescent="0.25"/>
    <row r="58993" customFormat="1" x14ac:dyDescent="0.25"/>
    <row r="58994" customFormat="1" x14ac:dyDescent="0.25"/>
    <row r="58995" customFormat="1" x14ac:dyDescent="0.25"/>
    <row r="58996" customFormat="1" x14ac:dyDescent="0.25"/>
    <row r="58997" customFormat="1" x14ac:dyDescent="0.25"/>
    <row r="58998" customFormat="1" x14ac:dyDescent="0.25"/>
    <row r="58999" customFormat="1" x14ac:dyDescent="0.25"/>
    <row r="59000" customFormat="1" x14ac:dyDescent="0.25"/>
    <row r="59001" customFormat="1" x14ac:dyDescent="0.25"/>
    <row r="59002" customFormat="1" x14ac:dyDescent="0.25"/>
    <row r="59003" customFormat="1" x14ac:dyDescent="0.25"/>
    <row r="59004" customFormat="1" x14ac:dyDescent="0.25"/>
    <row r="59005" customFormat="1" x14ac:dyDescent="0.25"/>
    <row r="59006" customFormat="1" x14ac:dyDescent="0.25"/>
    <row r="59007" customFormat="1" x14ac:dyDescent="0.25"/>
    <row r="59008" customFormat="1" x14ac:dyDescent="0.25"/>
    <row r="59009" customFormat="1" x14ac:dyDescent="0.25"/>
    <row r="59010" customFormat="1" x14ac:dyDescent="0.25"/>
    <row r="59011" customFormat="1" x14ac:dyDescent="0.25"/>
    <row r="59012" customFormat="1" x14ac:dyDescent="0.25"/>
    <row r="59013" customFormat="1" x14ac:dyDescent="0.25"/>
    <row r="59014" customFormat="1" x14ac:dyDescent="0.25"/>
    <row r="59015" customFormat="1" x14ac:dyDescent="0.25"/>
    <row r="59016" customFormat="1" x14ac:dyDescent="0.25"/>
    <row r="59017" customFormat="1" x14ac:dyDescent="0.25"/>
    <row r="59018" customFormat="1" x14ac:dyDescent="0.25"/>
    <row r="59019" customFormat="1" x14ac:dyDescent="0.25"/>
    <row r="59020" customFormat="1" x14ac:dyDescent="0.25"/>
    <row r="59021" customFormat="1" x14ac:dyDescent="0.25"/>
    <row r="59022" customFormat="1" x14ac:dyDescent="0.25"/>
    <row r="59023" customFormat="1" x14ac:dyDescent="0.25"/>
    <row r="59024" customFormat="1" x14ac:dyDescent="0.25"/>
    <row r="59025" customFormat="1" x14ac:dyDescent="0.25"/>
    <row r="59026" customFormat="1" x14ac:dyDescent="0.25"/>
    <row r="59027" customFormat="1" x14ac:dyDescent="0.25"/>
    <row r="59028" customFormat="1" x14ac:dyDescent="0.25"/>
    <row r="59029" customFormat="1" x14ac:dyDescent="0.25"/>
    <row r="59030" customFormat="1" x14ac:dyDescent="0.25"/>
    <row r="59031" customFormat="1" x14ac:dyDescent="0.25"/>
    <row r="59032" customFormat="1" x14ac:dyDescent="0.25"/>
    <row r="59033" customFormat="1" x14ac:dyDescent="0.25"/>
    <row r="59034" customFormat="1" x14ac:dyDescent="0.25"/>
    <row r="59035" customFormat="1" x14ac:dyDescent="0.25"/>
    <row r="59036" customFormat="1" x14ac:dyDescent="0.25"/>
    <row r="59037" customFormat="1" x14ac:dyDescent="0.25"/>
    <row r="59038" customFormat="1" x14ac:dyDescent="0.25"/>
    <row r="59039" customFormat="1" x14ac:dyDescent="0.25"/>
    <row r="59040" customFormat="1" x14ac:dyDescent="0.25"/>
    <row r="59041" customFormat="1" x14ac:dyDescent="0.25"/>
    <row r="59042" customFormat="1" x14ac:dyDescent="0.25"/>
    <row r="59043" customFormat="1" x14ac:dyDescent="0.25"/>
    <row r="59044" customFormat="1" x14ac:dyDescent="0.25"/>
    <row r="59045" customFormat="1" x14ac:dyDescent="0.25"/>
    <row r="59046" customFormat="1" x14ac:dyDescent="0.25"/>
    <row r="59047" customFormat="1" x14ac:dyDescent="0.25"/>
    <row r="59048" customFormat="1" x14ac:dyDescent="0.25"/>
    <row r="59049" customFormat="1" x14ac:dyDescent="0.25"/>
    <row r="59050" customFormat="1" x14ac:dyDescent="0.25"/>
    <row r="59051" customFormat="1" x14ac:dyDescent="0.25"/>
    <row r="59052" customFormat="1" x14ac:dyDescent="0.25"/>
    <row r="59053" customFormat="1" x14ac:dyDescent="0.25"/>
    <row r="59054" customFormat="1" x14ac:dyDescent="0.25"/>
    <row r="59055" customFormat="1" x14ac:dyDescent="0.25"/>
    <row r="59056" customFormat="1" x14ac:dyDescent="0.25"/>
    <row r="59057" customFormat="1" x14ac:dyDescent="0.25"/>
    <row r="59058" customFormat="1" x14ac:dyDescent="0.25"/>
    <row r="59059" customFormat="1" x14ac:dyDescent="0.25"/>
    <row r="59060" customFormat="1" x14ac:dyDescent="0.25"/>
    <row r="59061" customFormat="1" x14ac:dyDescent="0.25"/>
    <row r="59062" customFormat="1" x14ac:dyDescent="0.25"/>
    <row r="59063" customFormat="1" x14ac:dyDescent="0.25"/>
    <row r="59064" customFormat="1" x14ac:dyDescent="0.25"/>
    <row r="59065" customFormat="1" x14ac:dyDescent="0.25"/>
    <row r="59066" customFormat="1" x14ac:dyDescent="0.25"/>
    <row r="59067" customFormat="1" x14ac:dyDescent="0.25"/>
    <row r="59068" customFormat="1" x14ac:dyDescent="0.25"/>
    <row r="59069" customFormat="1" x14ac:dyDescent="0.25"/>
    <row r="59070" customFormat="1" x14ac:dyDescent="0.25"/>
    <row r="59071" customFormat="1" x14ac:dyDescent="0.25"/>
    <row r="59072" customFormat="1" x14ac:dyDescent="0.25"/>
    <row r="59073" customFormat="1" x14ac:dyDescent="0.25"/>
    <row r="59074" customFormat="1" x14ac:dyDescent="0.25"/>
    <row r="59075" customFormat="1" x14ac:dyDescent="0.25"/>
    <row r="59076" customFormat="1" x14ac:dyDescent="0.25"/>
    <row r="59077" customFormat="1" x14ac:dyDescent="0.25"/>
    <row r="59078" customFormat="1" x14ac:dyDescent="0.25"/>
    <row r="59079" customFormat="1" x14ac:dyDescent="0.25"/>
    <row r="59080" customFormat="1" x14ac:dyDescent="0.25"/>
    <row r="59081" customFormat="1" x14ac:dyDescent="0.25"/>
    <row r="59082" customFormat="1" x14ac:dyDescent="0.25"/>
    <row r="59083" customFormat="1" x14ac:dyDescent="0.25"/>
    <row r="59084" customFormat="1" x14ac:dyDescent="0.25"/>
    <row r="59085" customFormat="1" x14ac:dyDescent="0.25"/>
    <row r="59086" customFormat="1" x14ac:dyDescent="0.25"/>
    <row r="59087" customFormat="1" x14ac:dyDescent="0.25"/>
    <row r="59088" customFormat="1" x14ac:dyDescent="0.25"/>
    <row r="59089" customFormat="1" x14ac:dyDescent="0.25"/>
    <row r="59090" customFormat="1" x14ac:dyDescent="0.25"/>
    <row r="59091" customFormat="1" x14ac:dyDescent="0.25"/>
    <row r="59092" customFormat="1" x14ac:dyDescent="0.25"/>
    <row r="59093" customFormat="1" x14ac:dyDescent="0.25"/>
    <row r="59094" customFormat="1" x14ac:dyDescent="0.25"/>
    <row r="59095" customFormat="1" x14ac:dyDescent="0.25"/>
    <row r="59096" customFormat="1" x14ac:dyDescent="0.25"/>
    <row r="59097" customFormat="1" x14ac:dyDescent="0.25"/>
    <row r="59098" customFormat="1" x14ac:dyDescent="0.25"/>
    <row r="59099" customFormat="1" x14ac:dyDescent="0.25"/>
    <row r="59100" customFormat="1" x14ac:dyDescent="0.25"/>
    <row r="59101" customFormat="1" x14ac:dyDescent="0.25"/>
    <row r="59102" customFormat="1" x14ac:dyDescent="0.25"/>
    <row r="59103" customFormat="1" x14ac:dyDescent="0.25"/>
    <row r="59104" customFormat="1" x14ac:dyDescent="0.25"/>
    <row r="59105" customFormat="1" x14ac:dyDescent="0.25"/>
    <row r="59106" customFormat="1" x14ac:dyDescent="0.25"/>
    <row r="59107" customFormat="1" x14ac:dyDescent="0.25"/>
    <row r="59108" customFormat="1" x14ac:dyDescent="0.25"/>
    <row r="59109" customFormat="1" x14ac:dyDescent="0.25"/>
    <row r="59110" customFormat="1" x14ac:dyDescent="0.25"/>
    <row r="59111" customFormat="1" x14ac:dyDescent="0.25"/>
    <row r="59112" customFormat="1" x14ac:dyDescent="0.25"/>
    <row r="59113" customFormat="1" x14ac:dyDescent="0.25"/>
    <row r="59114" customFormat="1" x14ac:dyDescent="0.25"/>
    <row r="59115" customFormat="1" x14ac:dyDescent="0.25"/>
    <row r="59116" customFormat="1" x14ac:dyDescent="0.25"/>
    <row r="59117" customFormat="1" x14ac:dyDescent="0.25"/>
    <row r="59118" customFormat="1" x14ac:dyDescent="0.25"/>
    <row r="59119" customFormat="1" x14ac:dyDescent="0.25"/>
    <row r="59120" customFormat="1" x14ac:dyDescent="0.25"/>
    <row r="59121" customFormat="1" x14ac:dyDescent="0.25"/>
    <row r="59122" customFormat="1" x14ac:dyDescent="0.25"/>
    <row r="59123" customFormat="1" x14ac:dyDescent="0.25"/>
    <row r="59124" customFormat="1" x14ac:dyDescent="0.25"/>
    <row r="59125" customFormat="1" x14ac:dyDescent="0.25"/>
    <row r="59126" customFormat="1" x14ac:dyDescent="0.25"/>
    <row r="59127" customFormat="1" x14ac:dyDescent="0.25"/>
    <row r="59128" customFormat="1" x14ac:dyDescent="0.25"/>
    <row r="59129" customFormat="1" x14ac:dyDescent="0.25"/>
    <row r="59130" customFormat="1" x14ac:dyDescent="0.25"/>
    <row r="59131" customFormat="1" x14ac:dyDescent="0.25"/>
    <row r="59132" customFormat="1" x14ac:dyDescent="0.25"/>
    <row r="59133" customFormat="1" x14ac:dyDescent="0.25"/>
    <row r="59134" customFormat="1" x14ac:dyDescent="0.25"/>
    <row r="59135" customFormat="1" x14ac:dyDescent="0.25"/>
    <row r="59136" customFormat="1" x14ac:dyDescent="0.25"/>
    <row r="59137" customFormat="1" x14ac:dyDescent="0.25"/>
    <row r="59138" customFormat="1" x14ac:dyDescent="0.25"/>
    <row r="59139" customFormat="1" x14ac:dyDescent="0.25"/>
    <row r="59140" customFormat="1" x14ac:dyDescent="0.25"/>
    <row r="59141" customFormat="1" x14ac:dyDescent="0.25"/>
    <row r="59142" customFormat="1" x14ac:dyDescent="0.25"/>
    <row r="59143" customFormat="1" x14ac:dyDescent="0.25"/>
    <row r="59144" customFormat="1" x14ac:dyDescent="0.25"/>
    <row r="59145" customFormat="1" x14ac:dyDescent="0.25"/>
    <row r="59146" customFormat="1" x14ac:dyDescent="0.25"/>
    <row r="59147" customFormat="1" x14ac:dyDescent="0.25"/>
    <row r="59148" customFormat="1" x14ac:dyDescent="0.25"/>
    <row r="59149" customFormat="1" x14ac:dyDescent="0.25"/>
    <row r="59150" customFormat="1" x14ac:dyDescent="0.25"/>
    <row r="59151" customFormat="1" x14ac:dyDescent="0.25"/>
    <row r="59152" customFormat="1" x14ac:dyDescent="0.25"/>
    <row r="59153" customFormat="1" x14ac:dyDescent="0.25"/>
    <row r="59154" customFormat="1" x14ac:dyDescent="0.25"/>
    <row r="59155" customFormat="1" x14ac:dyDescent="0.25"/>
    <row r="59156" customFormat="1" x14ac:dyDescent="0.25"/>
    <row r="59157" customFormat="1" x14ac:dyDescent="0.25"/>
    <row r="59158" customFormat="1" x14ac:dyDescent="0.25"/>
    <row r="59159" customFormat="1" x14ac:dyDescent="0.25"/>
    <row r="59160" customFormat="1" x14ac:dyDescent="0.25"/>
    <row r="59161" customFormat="1" x14ac:dyDescent="0.25"/>
    <row r="59162" customFormat="1" x14ac:dyDescent="0.25"/>
    <row r="59163" customFormat="1" x14ac:dyDescent="0.25"/>
    <row r="59164" customFormat="1" x14ac:dyDescent="0.25"/>
    <row r="59165" customFormat="1" x14ac:dyDescent="0.25"/>
    <row r="59166" customFormat="1" x14ac:dyDescent="0.25"/>
    <row r="59167" customFormat="1" x14ac:dyDescent="0.25"/>
    <row r="59168" customFormat="1" x14ac:dyDescent="0.25"/>
    <row r="59169" customFormat="1" x14ac:dyDescent="0.25"/>
    <row r="59170" customFormat="1" x14ac:dyDescent="0.25"/>
    <row r="59171" customFormat="1" x14ac:dyDescent="0.25"/>
    <row r="59172" customFormat="1" x14ac:dyDescent="0.25"/>
    <row r="59173" customFormat="1" x14ac:dyDescent="0.25"/>
    <row r="59174" customFormat="1" x14ac:dyDescent="0.25"/>
    <row r="59175" customFormat="1" x14ac:dyDescent="0.25"/>
    <row r="59176" customFormat="1" x14ac:dyDescent="0.25"/>
    <row r="59177" customFormat="1" x14ac:dyDescent="0.25"/>
    <row r="59178" customFormat="1" x14ac:dyDescent="0.25"/>
    <row r="59179" customFormat="1" x14ac:dyDescent="0.25"/>
    <row r="59180" customFormat="1" x14ac:dyDescent="0.25"/>
    <row r="59181" customFormat="1" x14ac:dyDescent="0.25"/>
    <row r="59182" customFormat="1" x14ac:dyDescent="0.25"/>
    <row r="59183" customFormat="1" x14ac:dyDescent="0.25"/>
    <row r="59184" customFormat="1" x14ac:dyDescent="0.25"/>
    <row r="59185" customFormat="1" x14ac:dyDescent="0.25"/>
    <row r="59186" customFormat="1" x14ac:dyDescent="0.25"/>
    <row r="59187" customFormat="1" x14ac:dyDescent="0.25"/>
    <row r="59188" customFormat="1" x14ac:dyDescent="0.25"/>
    <row r="59189" customFormat="1" x14ac:dyDescent="0.25"/>
    <row r="59190" customFormat="1" x14ac:dyDescent="0.25"/>
    <row r="59191" customFormat="1" x14ac:dyDescent="0.25"/>
    <row r="59192" customFormat="1" x14ac:dyDescent="0.25"/>
    <row r="59193" customFormat="1" x14ac:dyDescent="0.25"/>
    <row r="59194" customFormat="1" x14ac:dyDescent="0.25"/>
    <row r="59195" customFormat="1" x14ac:dyDescent="0.25"/>
    <row r="59196" customFormat="1" x14ac:dyDescent="0.25"/>
    <row r="59197" customFormat="1" x14ac:dyDescent="0.25"/>
    <row r="59198" customFormat="1" x14ac:dyDescent="0.25"/>
    <row r="59199" customFormat="1" x14ac:dyDescent="0.25"/>
    <row r="59200" customFormat="1" x14ac:dyDescent="0.25"/>
    <row r="59201" customFormat="1" x14ac:dyDescent="0.25"/>
    <row r="59202" customFormat="1" x14ac:dyDescent="0.25"/>
    <row r="59203" customFormat="1" x14ac:dyDescent="0.25"/>
    <row r="59204" customFormat="1" x14ac:dyDescent="0.25"/>
    <row r="59205" customFormat="1" x14ac:dyDescent="0.25"/>
    <row r="59206" customFormat="1" x14ac:dyDescent="0.25"/>
    <row r="59207" customFormat="1" x14ac:dyDescent="0.25"/>
    <row r="59208" customFormat="1" x14ac:dyDescent="0.25"/>
    <row r="59209" customFormat="1" x14ac:dyDescent="0.25"/>
    <row r="59210" customFormat="1" x14ac:dyDescent="0.25"/>
    <row r="59211" customFormat="1" x14ac:dyDescent="0.25"/>
    <row r="59212" customFormat="1" x14ac:dyDescent="0.25"/>
    <row r="59213" customFormat="1" x14ac:dyDescent="0.25"/>
    <row r="59214" customFormat="1" x14ac:dyDescent="0.25"/>
    <row r="59215" customFormat="1" x14ac:dyDescent="0.25"/>
    <row r="59216" customFormat="1" x14ac:dyDescent="0.25"/>
    <row r="59217" customFormat="1" x14ac:dyDescent="0.25"/>
    <row r="59218" customFormat="1" x14ac:dyDescent="0.25"/>
    <row r="59219" customFormat="1" x14ac:dyDescent="0.25"/>
    <row r="59220" customFormat="1" x14ac:dyDescent="0.25"/>
    <row r="59221" customFormat="1" x14ac:dyDescent="0.25"/>
    <row r="59222" customFormat="1" x14ac:dyDescent="0.25"/>
    <row r="59223" customFormat="1" x14ac:dyDescent="0.25"/>
    <row r="59224" customFormat="1" x14ac:dyDescent="0.25"/>
    <row r="59225" customFormat="1" x14ac:dyDescent="0.25"/>
    <row r="59226" customFormat="1" x14ac:dyDescent="0.25"/>
    <row r="59227" customFormat="1" x14ac:dyDescent="0.25"/>
    <row r="59228" customFormat="1" x14ac:dyDescent="0.25"/>
    <row r="59229" customFormat="1" x14ac:dyDescent="0.25"/>
    <row r="59230" customFormat="1" x14ac:dyDescent="0.25"/>
    <row r="59231" customFormat="1" x14ac:dyDescent="0.25"/>
    <row r="59232" customFormat="1" x14ac:dyDescent="0.25"/>
    <row r="59233" customFormat="1" x14ac:dyDescent="0.25"/>
    <row r="59234" customFormat="1" x14ac:dyDescent="0.25"/>
    <row r="59235" customFormat="1" x14ac:dyDescent="0.25"/>
    <row r="59236" customFormat="1" x14ac:dyDescent="0.25"/>
    <row r="59237" customFormat="1" x14ac:dyDescent="0.25"/>
    <row r="59238" customFormat="1" x14ac:dyDescent="0.25"/>
    <row r="59239" customFormat="1" x14ac:dyDescent="0.25"/>
    <row r="59240" customFormat="1" x14ac:dyDescent="0.25"/>
    <row r="59241" customFormat="1" x14ac:dyDescent="0.25"/>
    <row r="59242" customFormat="1" x14ac:dyDescent="0.25"/>
    <row r="59243" customFormat="1" x14ac:dyDescent="0.25"/>
    <row r="59244" customFormat="1" x14ac:dyDescent="0.25"/>
    <row r="59245" customFormat="1" x14ac:dyDescent="0.25"/>
    <row r="59246" customFormat="1" x14ac:dyDescent="0.25"/>
    <row r="59247" customFormat="1" x14ac:dyDescent="0.25"/>
    <row r="59248" customFormat="1" x14ac:dyDescent="0.25"/>
    <row r="59249" customFormat="1" x14ac:dyDescent="0.25"/>
    <row r="59250" customFormat="1" x14ac:dyDescent="0.25"/>
    <row r="59251" customFormat="1" x14ac:dyDescent="0.25"/>
    <row r="59252" customFormat="1" x14ac:dyDescent="0.25"/>
    <row r="59253" customFormat="1" x14ac:dyDescent="0.25"/>
    <row r="59254" customFormat="1" x14ac:dyDescent="0.25"/>
    <row r="59255" customFormat="1" x14ac:dyDescent="0.25"/>
    <row r="59256" customFormat="1" x14ac:dyDescent="0.25"/>
    <row r="59257" customFormat="1" x14ac:dyDescent="0.25"/>
    <row r="59258" customFormat="1" x14ac:dyDescent="0.25"/>
    <row r="59259" customFormat="1" x14ac:dyDescent="0.25"/>
    <row r="59260" customFormat="1" x14ac:dyDescent="0.25"/>
    <row r="59261" customFormat="1" x14ac:dyDescent="0.25"/>
    <row r="59262" customFormat="1" x14ac:dyDescent="0.25"/>
    <row r="59263" customFormat="1" x14ac:dyDescent="0.25"/>
    <row r="59264" customFormat="1" x14ac:dyDescent="0.25"/>
    <row r="59265" customFormat="1" x14ac:dyDescent="0.25"/>
    <row r="59266" customFormat="1" x14ac:dyDescent="0.25"/>
    <row r="59267" customFormat="1" x14ac:dyDescent="0.25"/>
    <row r="59268" customFormat="1" x14ac:dyDescent="0.25"/>
    <row r="59269" customFormat="1" x14ac:dyDescent="0.25"/>
    <row r="59270" customFormat="1" x14ac:dyDescent="0.25"/>
    <row r="59271" customFormat="1" x14ac:dyDescent="0.25"/>
    <row r="59272" customFormat="1" x14ac:dyDescent="0.25"/>
    <row r="59273" customFormat="1" x14ac:dyDescent="0.25"/>
    <row r="59274" customFormat="1" x14ac:dyDescent="0.25"/>
    <row r="59275" customFormat="1" x14ac:dyDescent="0.25"/>
    <row r="59276" customFormat="1" x14ac:dyDescent="0.25"/>
    <row r="59277" customFormat="1" x14ac:dyDescent="0.25"/>
    <row r="59278" customFormat="1" x14ac:dyDescent="0.25"/>
    <row r="59279" customFormat="1" x14ac:dyDescent="0.25"/>
    <row r="59280" customFormat="1" x14ac:dyDescent="0.25"/>
    <row r="59281" customFormat="1" x14ac:dyDescent="0.25"/>
    <row r="59282" customFormat="1" x14ac:dyDescent="0.25"/>
    <row r="59283" customFormat="1" x14ac:dyDescent="0.25"/>
    <row r="59284" customFormat="1" x14ac:dyDescent="0.25"/>
    <row r="59285" customFormat="1" x14ac:dyDescent="0.25"/>
    <row r="59286" customFormat="1" x14ac:dyDescent="0.25"/>
    <row r="59287" customFormat="1" x14ac:dyDescent="0.25"/>
    <row r="59288" customFormat="1" x14ac:dyDescent="0.25"/>
    <row r="59289" customFormat="1" x14ac:dyDescent="0.25"/>
    <row r="59290" customFormat="1" x14ac:dyDescent="0.25"/>
    <row r="59291" customFormat="1" x14ac:dyDescent="0.25"/>
    <row r="59292" customFormat="1" x14ac:dyDescent="0.25"/>
    <row r="59293" customFormat="1" x14ac:dyDescent="0.25"/>
    <row r="59294" customFormat="1" x14ac:dyDescent="0.25"/>
    <row r="59295" customFormat="1" x14ac:dyDescent="0.25"/>
    <row r="59296" customFormat="1" x14ac:dyDescent="0.25"/>
    <row r="59297" customFormat="1" x14ac:dyDescent="0.25"/>
    <row r="59298" customFormat="1" x14ac:dyDescent="0.25"/>
    <row r="59299" customFormat="1" x14ac:dyDescent="0.25"/>
    <row r="59300" customFormat="1" x14ac:dyDescent="0.25"/>
    <row r="59301" customFormat="1" x14ac:dyDescent="0.25"/>
    <row r="59302" customFormat="1" x14ac:dyDescent="0.25"/>
    <row r="59303" customFormat="1" x14ac:dyDescent="0.25"/>
    <row r="59304" customFormat="1" x14ac:dyDescent="0.25"/>
    <row r="59305" customFormat="1" x14ac:dyDescent="0.25"/>
    <row r="59306" customFormat="1" x14ac:dyDescent="0.25"/>
    <row r="59307" customFormat="1" x14ac:dyDescent="0.25"/>
    <row r="59308" customFormat="1" x14ac:dyDescent="0.25"/>
    <row r="59309" customFormat="1" x14ac:dyDescent="0.25"/>
    <row r="59310" customFormat="1" x14ac:dyDescent="0.25"/>
    <row r="59311" customFormat="1" x14ac:dyDescent="0.25"/>
    <row r="59312" customFormat="1" x14ac:dyDescent="0.25"/>
    <row r="59313" customFormat="1" x14ac:dyDescent="0.25"/>
    <row r="59314" customFormat="1" x14ac:dyDescent="0.25"/>
    <row r="59315" customFormat="1" x14ac:dyDescent="0.25"/>
    <row r="59316" customFormat="1" x14ac:dyDescent="0.25"/>
    <row r="59317" customFormat="1" x14ac:dyDescent="0.25"/>
    <row r="59318" customFormat="1" x14ac:dyDescent="0.25"/>
    <row r="59319" customFormat="1" x14ac:dyDescent="0.25"/>
    <row r="59320" customFormat="1" x14ac:dyDescent="0.25"/>
    <row r="59321" customFormat="1" x14ac:dyDescent="0.25"/>
    <row r="59322" customFormat="1" x14ac:dyDescent="0.25"/>
    <row r="59323" customFormat="1" x14ac:dyDescent="0.25"/>
    <row r="59324" customFormat="1" x14ac:dyDescent="0.25"/>
    <row r="59325" customFormat="1" x14ac:dyDescent="0.25"/>
    <row r="59326" customFormat="1" x14ac:dyDescent="0.25"/>
    <row r="59327" customFormat="1" x14ac:dyDescent="0.25"/>
    <row r="59328" customFormat="1" x14ac:dyDescent="0.25"/>
    <row r="59329" customFormat="1" x14ac:dyDescent="0.25"/>
    <row r="59330" customFormat="1" x14ac:dyDescent="0.25"/>
    <row r="59331" customFormat="1" x14ac:dyDescent="0.25"/>
    <row r="59332" customFormat="1" x14ac:dyDescent="0.25"/>
    <row r="59333" customFormat="1" x14ac:dyDescent="0.25"/>
    <row r="59334" customFormat="1" x14ac:dyDescent="0.25"/>
    <row r="59335" customFormat="1" x14ac:dyDescent="0.25"/>
    <row r="59336" customFormat="1" x14ac:dyDescent="0.25"/>
    <row r="59337" customFormat="1" x14ac:dyDescent="0.25"/>
    <row r="59338" customFormat="1" x14ac:dyDescent="0.25"/>
    <row r="59339" customFormat="1" x14ac:dyDescent="0.25"/>
    <row r="59340" customFormat="1" x14ac:dyDescent="0.25"/>
    <row r="59341" customFormat="1" x14ac:dyDescent="0.25"/>
    <row r="59342" customFormat="1" x14ac:dyDescent="0.25"/>
    <row r="59343" customFormat="1" x14ac:dyDescent="0.25"/>
    <row r="59344" customFormat="1" x14ac:dyDescent="0.25"/>
    <row r="59345" customFormat="1" x14ac:dyDescent="0.25"/>
    <row r="59346" customFormat="1" x14ac:dyDescent="0.25"/>
    <row r="59347" customFormat="1" x14ac:dyDescent="0.25"/>
    <row r="59348" customFormat="1" x14ac:dyDescent="0.25"/>
    <row r="59349" customFormat="1" x14ac:dyDescent="0.25"/>
    <row r="59350" customFormat="1" x14ac:dyDescent="0.25"/>
    <row r="59351" customFormat="1" x14ac:dyDescent="0.25"/>
    <row r="59352" customFormat="1" x14ac:dyDescent="0.25"/>
    <row r="59353" customFormat="1" x14ac:dyDescent="0.25"/>
    <row r="59354" customFormat="1" x14ac:dyDescent="0.25"/>
    <row r="59355" customFormat="1" x14ac:dyDescent="0.25"/>
    <row r="59356" customFormat="1" x14ac:dyDescent="0.25"/>
    <row r="59357" customFormat="1" x14ac:dyDescent="0.25"/>
    <row r="59358" customFormat="1" x14ac:dyDescent="0.25"/>
    <row r="59359" customFormat="1" x14ac:dyDescent="0.25"/>
    <row r="59360" customFormat="1" x14ac:dyDescent="0.25"/>
    <row r="59361" customFormat="1" x14ac:dyDescent="0.25"/>
    <row r="59362" customFormat="1" x14ac:dyDescent="0.25"/>
    <row r="59363" customFormat="1" x14ac:dyDescent="0.25"/>
    <row r="59364" customFormat="1" x14ac:dyDescent="0.25"/>
    <row r="59365" customFormat="1" x14ac:dyDescent="0.25"/>
    <row r="59366" customFormat="1" x14ac:dyDescent="0.25"/>
    <row r="59367" customFormat="1" x14ac:dyDescent="0.25"/>
    <row r="59368" customFormat="1" x14ac:dyDescent="0.25"/>
    <row r="59369" customFormat="1" x14ac:dyDescent="0.25"/>
    <row r="59370" customFormat="1" x14ac:dyDescent="0.25"/>
    <row r="59371" customFormat="1" x14ac:dyDescent="0.25"/>
    <row r="59372" customFormat="1" x14ac:dyDescent="0.25"/>
    <row r="59373" customFormat="1" x14ac:dyDescent="0.25"/>
    <row r="59374" customFormat="1" x14ac:dyDescent="0.25"/>
    <row r="59375" customFormat="1" x14ac:dyDescent="0.25"/>
    <row r="59376" customFormat="1" x14ac:dyDescent="0.25"/>
    <row r="59377" customFormat="1" x14ac:dyDescent="0.25"/>
    <row r="59378" customFormat="1" x14ac:dyDescent="0.25"/>
    <row r="59379" customFormat="1" x14ac:dyDescent="0.25"/>
    <row r="59380" customFormat="1" x14ac:dyDescent="0.25"/>
    <row r="59381" customFormat="1" x14ac:dyDescent="0.25"/>
    <row r="59382" customFormat="1" x14ac:dyDescent="0.25"/>
    <row r="59383" customFormat="1" x14ac:dyDescent="0.25"/>
    <row r="59384" customFormat="1" x14ac:dyDescent="0.25"/>
    <row r="59385" customFormat="1" x14ac:dyDescent="0.25"/>
    <row r="59386" customFormat="1" x14ac:dyDescent="0.25"/>
    <row r="59387" customFormat="1" x14ac:dyDescent="0.25"/>
    <row r="59388" customFormat="1" x14ac:dyDescent="0.25"/>
    <row r="59389" customFormat="1" x14ac:dyDescent="0.25"/>
    <row r="59390" customFormat="1" x14ac:dyDescent="0.25"/>
    <row r="59391" customFormat="1" x14ac:dyDescent="0.25"/>
    <row r="59392" customFormat="1" x14ac:dyDescent="0.25"/>
    <row r="59393" customFormat="1" x14ac:dyDescent="0.25"/>
    <row r="59394" customFormat="1" x14ac:dyDescent="0.25"/>
    <row r="59395" customFormat="1" x14ac:dyDescent="0.25"/>
    <row r="59396" customFormat="1" x14ac:dyDescent="0.25"/>
    <row r="59397" customFormat="1" x14ac:dyDescent="0.25"/>
    <row r="59398" customFormat="1" x14ac:dyDescent="0.25"/>
    <row r="59399" customFormat="1" x14ac:dyDescent="0.25"/>
    <row r="59400" customFormat="1" x14ac:dyDescent="0.25"/>
    <row r="59401" customFormat="1" x14ac:dyDescent="0.25"/>
    <row r="59402" customFormat="1" x14ac:dyDescent="0.25"/>
    <row r="59403" customFormat="1" x14ac:dyDescent="0.25"/>
    <row r="59404" customFormat="1" x14ac:dyDescent="0.25"/>
    <row r="59405" customFormat="1" x14ac:dyDescent="0.25"/>
    <row r="59406" customFormat="1" x14ac:dyDescent="0.25"/>
    <row r="59407" customFormat="1" x14ac:dyDescent="0.25"/>
    <row r="59408" customFormat="1" x14ac:dyDescent="0.25"/>
    <row r="59409" customFormat="1" x14ac:dyDescent="0.25"/>
    <row r="59410" customFormat="1" x14ac:dyDescent="0.25"/>
    <row r="59411" customFormat="1" x14ac:dyDescent="0.25"/>
    <row r="59412" customFormat="1" x14ac:dyDescent="0.25"/>
    <row r="59413" customFormat="1" x14ac:dyDescent="0.25"/>
    <row r="59414" customFormat="1" x14ac:dyDescent="0.25"/>
    <row r="59415" customFormat="1" x14ac:dyDescent="0.25"/>
    <row r="59416" customFormat="1" x14ac:dyDescent="0.25"/>
    <row r="59417" customFormat="1" x14ac:dyDescent="0.25"/>
    <row r="59418" customFormat="1" x14ac:dyDescent="0.25"/>
    <row r="59419" customFormat="1" x14ac:dyDescent="0.25"/>
    <row r="59420" customFormat="1" x14ac:dyDescent="0.25"/>
    <row r="59421" customFormat="1" x14ac:dyDescent="0.25"/>
    <row r="59422" customFormat="1" x14ac:dyDescent="0.25"/>
    <row r="59423" customFormat="1" x14ac:dyDescent="0.25"/>
    <row r="59424" customFormat="1" x14ac:dyDescent="0.25"/>
    <row r="59425" customFormat="1" x14ac:dyDescent="0.25"/>
    <row r="59426" customFormat="1" x14ac:dyDescent="0.25"/>
    <row r="59427" customFormat="1" x14ac:dyDescent="0.25"/>
    <row r="59428" customFormat="1" x14ac:dyDescent="0.25"/>
    <row r="59429" customFormat="1" x14ac:dyDescent="0.25"/>
    <row r="59430" customFormat="1" x14ac:dyDescent="0.25"/>
    <row r="59431" customFormat="1" x14ac:dyDescent="0.25"/>
    <row r="59432" customFormat="1" x14ac:dyDescent="0.25"/>
    <row r="59433" customFormat="1" x14ac:dyDescent="0.25"/>
    <row r="59434" customFormat="1" x14ac:dyDescent="0.25"/>
    <row r="59435" customFormat="1" x14ac:dyDescent="0.25"/>
    <row r="59436" customFormat="1" x14ac:dyDescent="0.25"/>
    <row r="59437" customFormat="1" x14ac:dyDescent="0.25"/>
    <row r="59438" customFormat="1" x14ac:dyDescent="0.25"/>
    <row r="59439" customFormat="1" x14ac:dyDescent="0.25"/>
    <row r="59440" customFormat="1" x14ac:dyDescent="0.25"/>
    <row r="59441" customFormat="1" x14ac:dyDescent="0.25"/>
    <row r="59442" customFormat="1" x14ac:dyDescent="0.25"/>
    <row r="59443" customFormat="1" x14ac:dyDescent="0.25"/>
    <row r="59444" customFormat="1" x14ac:dyDescent="0.25"/>
    <row r="59445" customFormat="1" x14ac:dyDescent="0.25"/>
    <row r="59446" customFormat="1" x14ac:dyDescent="0.25"/>
    <row r="59447" customFormat="1" x14ac:dyDescent="0.25"/>
    <row r="59448" customFormat="1" x14ac:dyDescent="0.25"/>
    <row r="59449" customFormat="1" x14ac:dyDescent="0.25"/>
    <row r="59450" customFormat="1" x14ac:dyDescent="0.25"/>
    <row r="59451" customFormat="1" x14ac:dyDescent="0.25"/>
    <row r="59452" customFormat="1" x14ac:dyDescent="0.25"/>
    <row r="59453" customFormat="1" x14ac:dyDescent="0.25"/>
    <row r="59454" customFormat="1" x14ac:dyDescent="0.25"/>
    <row r="59455" customFormat="1" x14ac:dyDescent="0.25"/>
    <row r="59456" customFormat="1" x14ac:dyDescent="0.25"/>
    <row r="59457" customFormat="1" x14ac:dyDescent="0.25"/>
    <row r="59458" customFormat="1" x14ac:dyDescent="0.25"/>
    <row r="59459" customFormat="1" x14ac:dyDescent="0.25"/>
    <row r="59460" customFormat="1" x14ac:dyDescent="0.25"/>
    <row r="59461" customFormat="1" x14ac:dyDescent="0.25"/>
    <row r="59462" customFormat="1" x14ac:dyDescent="0.25"/>
    <row r="59463" customFormat="1" x14ac:dyDescent="0.25"/>
    <row r="59464" customFormat="1" x14ac:dyDescent="0.25"/>
    <row r="59465" customFormat="1" x14ac:dyDescent="0.25"/>
    <row r="59466" customFormat="1" x14ac:dyDescent="0.25"/>
    <row r="59467" customFormat="1" x14ac:dyDescent="0.25"/>
    <row r="59468" customFormat="1" x14ac:dyDescent="0.25"/>
    <row r="59469" customFormat="1" x14ac:dyDescent="0.25"/>
    <row r="59470" customFormat="1" x14ac:dyDescent="0.25"/>
    <row r="59471" customFormat="1" x14ac:dyDescent="0.25"/>
    <row r="59472" customFormat="1" x14ac:dyDescent="0.25"/>
    <row r="59473" customFormat="1" x14ac:dyDescent="0.25"/>
    <row r="59474" customFormat="1" x14ac:dyDescent="0.25"/>
    <row r="59475" customFormat="1" x14ac:dyDescent="0.25"/>
    <row r="59476" customFormat="1" x14ac:dyDescent="0.25"/>
    <row r="59477" customFormat="1" x14ac:dyDescent="0.25"/>
    <row r="59478" customFormat="1" x14ac:dyDescent="0.25"/>
    <row r="59479" customFormat="1" x14ac:dyDescent="0.25"/>
    <row r="59480" customFormat="1" x14ac:dyDescent="0.25"/>
    <row r="59481" customFormat="1" x14ac:dyDescent="0.25"/>
    <row r="59482" customFormat="1" x14ac:dyDescent="0.25"/>
    <row r="59483" customFormat="1" x14ac:dyDescent="0.25"/>
    <row r="59484" customFormat="1" x14ac:dyDescent="0.25"/>
    <row r="59485" customFormat="1" x14ac:dyDescent="0.25"/>
    <row r="59486" customFormat="1" x14ac:dyDescent="0.25"/>
    <row r="59487" customFormat="1" x14ac:dyDescent="0.25"/>
    <row r="59488" customFormat="1" x14ac:dyDescent="0.25"/>
    <row r="59489" customFormat="1" x14ac:dyDescent="0.25"/>
    <row r="59490" customFormat="1" x14ac:dyDescent="0.25"/>
    <row r="59491" customFormat="1" x14ac:dyDescent="0.25"/>
    <row r="59492" customFormat="1" x14ac:dyDescent="0.25"/>
    <row r="59493" customFormat="1" x14ac:dyDescent="0.25"/>
    <row r="59494" customFormat="1" x14ac:dyDescent="0.25"/>
    <row r="59495" customFormat="1" x14ac:dyDescent="0.25"/>
    <row r="59496" customFormat="1" x14ac:dyDescent="0.25"/>
    <row r="59497" customFormat="1" x14ac:dyDescent="0.25"/>
    <row r="59498" customFormat="1" x14ac:dyDescent="0.25"/>
    <row r="59499" customFormat="1" x14ac:dyDescent="0.25"/>
    <row r="59500" customFormat="1" x14ac:dyDescent="0.25"/>
    <row r="59501" customFormat="1" x14ac:dyDescent="0.25"/>
    <row r="59502" customFormat="1" x14ac:dyDescent="0.25"/>
    <row r="59503" customFormat="1" x14ac:dyDescent="0.25"/>
    <row r="59504" customFormat="1" x14ac:dyDescent="0.25"/>
    <row r="59505" customFormat="1" x14ac:dyDescent="0.25"/>
    <row r="59506" customFormat="1" x14ac:dyDescent="0.25"/>
    <row r="59507" customFormat="1" x14ac:dyDescent="0.25"/>
    <row r="59508" customFormat="1" x14ac:dyDescent="0.25"/>
    <row r="59509" customFormat="1" x14ac:dyDescent="0.25"/>
    <row r="59510" customFormat="1" x14ac:dyDescent="0.25"/>
    <row r="59511" customFormat="1" x14ac:dyDescent="0.25"/>
    <row r="59512" customFormat="1" x14ac:dyDescent="0.25"/>
    <row r="59513" customFormat="1" x14ac:dyDescent="0.25"/>
    <row r="59514" customFormat="1" x14ac:dyDescent="0.25"/>
    <row r="59515" customFormat="1" x14ac:dyDescent="0.25"/>
    <row r="59516" customFormat="1" x14ac:dyDescent="0.25"/>
    <row r="59517" customFormat="1" x14ac:dyDescent="0.25"/>
    <row r="59518" customFormat="1" x14ac:dyDescent="0.25"/>
    <row r="59519" customFormat="1" x14ac:dyDescent="0.25"/>
    <row r="59520" customFormat="1" x14ac:dyDescent="0.25"/>
    <row r="59521" customFormat="1" x14ac:dyDescent="0.25"/>
    <row r="59522" customFormat="1" x14ac:dyDescent="0.25"/>
    <row r="59523" customFormat="1" x14ac:dyDescent="0.25"/>
    <row r="59524" customFormat="1" x14ac:dyDescent="0.25"/>
    <row r="59525" customFormat="1" x14ac:dyDescent="0.25"/>
    <row r="59526" customFormat="1" x14ac:dyDescent="0.25"/>
    <row r="59527" customFormat="1" x14ac:dyDescent="0.25"/>
    <row r="59528" customFormat="1" x14ac:dyDescent="0.25"/>
    <row r="59529" customFormat="1" x14ac:dyDescent="0.25"/>
    <row r="59530" customFormat="1" x14ac:dyDescent="0.25"/>
    <row r="59531" customFormat="1" x14ac:dyDescent="0.25"/>
    <row r="59532" customFormat="1" x14ac:dyDescent="0.25"/>
    <row r="59533" customFormat="1" x14ac:dyDescent="0.25"/>
    <row r="59534" customFormat="1" x14ac:dyDescent="0.25"/>
    <row r="59535" customFormat="1" x14ac:dyDescent="0.25"/>
    <row r="59536" customFormat="1" x14ac:dyDescent="0.25"/>
    <row r="59537" customFormat="1" x14ac:dyDescent="0.25"/>
    <row r="59538" customFormat="1" x14ac:dyDescent="0.25"/>
    <row r="59539" customFormat="1" x14ac:dyDescent="0.25"/>
    <row r="59540" customFormat="1" x14ac:dyDescent="0.25"/>
    <row r="59541" customFormat="1" x14ac:dyDescent="0.25"/>
    <row r="59542" customFormat="1" x14ac:dyDescent="0.25"/>
    <row r="59543" customFormat="1" x14ac:dyDescent="0.25"/>
    <row r="59544" customFormat="1" x14ac:dyDescent="0.25"/>
    <row r="59545" customFormat="1" x14ac:dyDescent="0.25"/>
    <row r="59546" customFormat="1" x14ac:dyDescent="0.25"/>
    <row r="59547" customFormat="1" x14ac:dyDescent="0.25"/>
    <row r="59548" customFormat="1" x14ac:dyDescent="0.25"/>
    <row r="59549" customFormat="1" x14ac:dyDescent="0.25"/>
    <row r="59550" customFormat="1" x14ac:dyDescent="0.25"/>
    <row r="59551" customFormat="1" x14ac:dyDescent="0.25"/>
    <row r="59552" customFormat="1" x14ac:dyDescent="0.25"/>
    <row r="59553" customFormat="1" x14ac:dyDescent="0.25"/>
    <row r="59554" customFormat="1" x14ac:dyDescent="0.25"/>
    <row r="59555" customFormat="1" x14ac:dyDescent="0.25"/>
    <row r="59556" customFormat="1" x14ac:dyDescent="0.25"/>
    <row r="59557" customFormat="1" x14ac:dyDescent="0.25"/>
    <row r="59558" customFormat="1" x14ac:dyDescent="0.25"/>
    <row r="59559" customFormat="1" x14ac:dyDescent="0.25"/>
    <row r="59560" customFormat="1" x14ac:dyDescent="0.25"/>
    <row r="59561" customFormat="1" x14ac:dyDescent="0.25"/>
    <row r="59562" customFormat="1" x14ac:dyDescent="0.25"/>
    <row r="59563" customFormat="1" x14ac:dyDescent="0.25"/>
    <row r="59564" customFormat="1" x14ac:dyDescent="0.25"/>
    <row r="59565" customFormat="1" x14ac:dyDescent="0.25"/>
    <row r="59566" customFormat="1" x14ac:dyDescent="0.25"/>
    <row r="59567" customFormat="1" x14ac:dyDescent="0.25"/>
    <row r="59568" customFormat="1" x14ac:dyDescent="0.25"/>
    <row r="59569" customFormat="1" x14ac:dyDescent="0.25"/>
    <row r="59570" customFormat="1" x14ac:dyDescent="0.25"/>
    <row r="59571" customFormat="1" x14ac:dyDescent="0.25"/>
    <row r="59572" customFormat="1" x14ac:dyDescent="0.25"/>
    <row r="59573" customFormat="1" x14ac:dyDescent="0.25"/>
    <row r="59574" customFormat="1" x14ac:dyDescent="0.25"/>
    <row r="59575" customFormat="1" x14ac:dyDescent="0.25"/>
    <row r="59576" customFormat="1" x14ac:dyDescent="0.25"/>
    <row r="59577" customFormat="1" x14ac:dyDescent="0.25"/>
    <row r="59578" customFormat="1" x14ac:dyDescent="0.25"/>
    <row r="59579" customFormat="1" x14ac:dyDescent="0.25"/>
    <row r="59580" customFormat="1" x14ac:dyDescent="0.25"/>
    <row r="59581" customFormat="1" x14ac:dyDescent="0.25"/>
    <row r="59582" customFormat="1" x14ac:dyDescent="0.25"/>
    <row r="59583" customFormat="1" x14ac:dyDescent="0.25"/>
    <row r="59584" customFormat="1" x14ac:dyDescent="0.25"/>
    <row r="59585" customFormat="1" x14ac:dyDescent="0.25"/>
    <row r="59586" customFormat="1" x14ac:dyDescent="0.25"/>
    <row r="59587" customFormat="1" x14ac:dyDescent="0.25"/>
    <row r="59588" customFormat="1" x14ac:dyDescent="0.25"/>
    <row r="59589" customFormat="1" x14ac:dyDescent="0.25"/>
    <row r="59590" customFormat="1" x14ac:dyDescent="0.25"/>
    <row r="59591" customFormat="1" x14ac:dyDescent="0.25"/>
    <row r="59592" customFormat="1" x14ac:dyDescent="0.25"/>
    <row r="59593" customFormat="1" x14ac:dyDescent="0.25"/>
    <row r="59594" customFormat="1" x14ac:dyDescent="0.25"/>
    <row r="59595" customFormat="1" x14ac:dyDescent="0.25"/>
    <row r="59596" customFormat="1" x14ac:dyDescent="0.25"/>
    <row r="59597" customFormat="1" x14ac:dyDescent="0.25"/>
    <row r="59598" customFormat="1" x14ac:dyDescent="0.25"/>
    <row r="59599" customFormat="1" x14ac:dyDescent="0.25"/>
    <row r="59600" customFormat="1" x14ac:dyDescent="0.25"/>
    <row r="59601" customFormat="1" x14ac:dyDescent="0.25"/>
    <row r="59602" customFormat="1" x14ac:dyDescent="0.25"/>
    <row r="59603" customFormat="1" x14ac:dyDescent="0.25"/>
    <row r="59604" customFormat="1" x14ac:dyDescent="0.25"/>
    <row r="59605" customFormat="1" x14ac:dyDescent="0.25"/>
    <row r="59606" customFormat="1" x14ac:dyDescent="0.25"/>
    <row r="59607" customFormat="1" x14ac:dyDescent="0.25"/>
    <row r="59608" customFormat="1" x14ac:dyDescent="0.25"/>
    <row r="59609" customFormat="1" x14ac:dyDescent="0.25"/>
    <row r="59610" customFormat="1" x14ac:dyDescent="0.25"/>
    <row r="59611" customFormat="1" x14ac:dyDescent="0.25"/>
    <row r="59612" customFormat="1" x14ac:dyDescent="0.25"/>
    <row r="59613" customFormat="1" x14ac:dyDescent="0.25"/>
    <row r="59614" customFormat="1" x14ac:dyDescent="0.25"/>
    <row r="59615" customFormat="1" x14ac:dyDescent="0.25"/>
    <row r="59616" customFormat="1" x14ac:dyDescent="0.25"/>
    <row r="59617" customFormat="1" x14ac:dyDescent="0.25"/>
    <row r="59618" customFormat="1" x14ac:dyDescent="0.25"/>
    <row r="59619" customFormat="1" x14ac:dyDescent="0.25"/>
    <row r="59620" customFormat="1" x14ac:dyDescent="0.25"/>
    <row r="59621" customFormat="1" x14ac:dyDescent="0.25"/>
    <row r="59622" customFormat="1" x14ac:dyDescent="0.25"/>
    <row r="59623" customFormat="1" x14ac:dyDescent="0.25"/>
    <row r="59624" customFormat="1" x14ac:dyDescent="0.25"/>
    <row r="59625" customFormat="1" x14ac:dyDescent="0.25"/>
    <row r="59626" customFormat="1" x14ac:dyDescent="0.25"/>
    <row r="59627" customFormat="1" x14ac:dyDescent="0.25"/>
    <row r="59628" customFormat="1" x14ac:dyDescent="0.25"/>
    <row r="59629" customFormat="1" x14ac:dyDescent="0.25"/>
    <row r="59630" customFormat="1" x14ac:dyDescent="0.25"/>
    <row r="59631" customFormat="1" x14ac:dyDescent="0.25"/>
    <row r="59632" customFormat="1" x14ac:dyDescent="0.25"/>
    <row r="59633" customFormat="1" x14ac:dyDescent="0.25"/>
    <row r="59634" customFormat="1" x14ac:dyDescent="0.25"/>
    <row r="59635" customFormat="1" x14ac:dyDescent="0.25"/>
    <row r="59636" customFormat="1" x14ac:dyDescent="0.25"/>
    <row r="59637" customFormat="1" x14ac:dyDescent="0.25"/>
    <row r="59638" customFormat="1" x14ac:dyDescent="0.25"/>
    <row r="59639" customFormat="1" x14ac:dyDescent="0.25"/>
    <row r="59640" customFormat="1" x14ac:dyDescent="0.25"/>
    <row r="59641" customFormat="1" x14ac:dyDescent="0.25"/>
    <row r="59642" customFormat="1" x14ac:dyDescent="0.25"/>
    <row r="59643" customFormat="1" x14ac:dyDescent="0.25"/>
    <row r="59644" customFormat="1" x14ac:dyDescent="0.25"/>
    <row r="59645" customFormat="1" x14ac:dyDescent="0.25"/>
    <row r="59646" customFormat="1" x14ac:dyDescent="0.25"/>
    <row r="59647" customFormat="1" x14ac:dyDescent="0.25"/>
    <row r="59648" customFormat="1" x14ac:dyDescent="0.25"/>
    <row r="59649" customFormat="1" x14ac:dyDescent="0.25"/>
    <row r="59650" customFormat="1" x14ac:dyDescent="0.25"/>
    <row r="59651" customFormat="1" x14ac:dyDescent="0.25"/>
    <row r="59652" customFormat="1" x14ac:dyDescent="0.25"/>
    <row r="59653" customFormat="1" x14ac:dyDescent="0.25"/>
    <row r="59654" customFormat="1" x14ac:dyDescent="0.25"/>
    <row r="59655" customFormat="1" x14ac:dyDescent="0.25"/>
    <row r="59656" customFormat="1" x14ac:dyDescent="0.25"/>
    <row r="59657" customFormat="1" x14ac:dyDescent="0.25"/>
    <row r="59658" customFormat="1" x14ac:dyDescent="0.25"/>
    <row r="59659" customFormat="1" x14ac:dyDescent="0.25"/>
    <row r="59660" customFormat="1" x14ac:dyDescent="0.25"/>
    <row r="59661" customFormat="1" x14ac:dyDescent="0.25"/>
    <row r="59662" customFormat="1" x14ac:dyDescent="0.25"/>
    <row r="59663" customFormat="1" x14ac:dyDescent="0.25"/>
    <row r="59664" customFormat="1" x14ac:dyDescent="0.25"/>
    <row r="59665" customFormat="1" x14ac:dyDescent="0.25"/>
    <row r="59666" customFormat="1" x14ac:dyDescent="0.25"/>
    <row r="59667" customFormat="1" x14ac:dyDescent="0.25"/>
    <row r="59668" customFormat="1" x14ac:dyDescent="0.25"/>
    <row r="59669" customFormat="1" x14ac:dyDescent="0.25"/>
    <row r="59670" customFormat="1" x14ac:dyDescent="0.25"/>
    <row r="59671" customFormat="1" x14ac:dyDescent="0.25"/>
    <row r="59672" customFormat="1" x14ac:dyDescent="0.25"/>
    <row r="59673" customFormat="1" x14ac:dyDescent="0.25"/>
    <row r="59674" customFormat="1" x14ac:dyDescent="0.25"/>
    <row r="59675" customFormat="1" x14ac:dyDescent="0.25"/>
    <row r="59676" customFormat="1" x14ac:dyDescent="0.25"/>
    <row r="59677" customFormat="1" x14ac:dyDescent="0.25"/>
    <row r="59678" customFormat="1" x14ac:dyDescent="0.25"/>
    <row r="59679" customFormat="1" x14ac:dyDescent="0.25"/>
    <row r="59680" customFormat="1" x14ac:dyDescent="0.25"/>
    <row r="59681" customFormat="1" x14ac:dyDescent="0.25"/>
    <row r="59682" customFormat="1" x14ac:dyDescent="0.25"/>
    <row r="59683" customFormat="1" x14ac:dyDescent="0.25"/>
    <row r="59684" customFormat="1" x14ac:dyDescent="0.25"/>
    <row r="59685" customFormat="1" x14ac:dyDescent="0.25"/>
    <row r="59686" customFormat="1" x14ac:dyDescent="0.25"/>
    <row r="59687" customFormat="1" x14ac:dyDescent="0.25"/>
    <row r="59688" customFormat="1" x14ac:dyDescent="0.25"/>
    <row r="59689" customFormat="1" x14ac:dyDescent="0.25"/>
    <row r="59690" customFormat="1" x14ac:dyDescent="0.25"/>
    <row r="59691" customFormat="1" x14ac:dyDescent="0.25"/>
    <row r="59692" customFormat="1" x14ac:dyDescent="0.25"/>
    <row r="59693" customFormat="1" x14ac:dyDescent="0.25"/>
    <row r="59694" customFormat="1" x14ac:dyDescent="0.25"/>
    <row r="59695" customFormat="1" x14ac:dyDescent="0.25"/>
    <row r="59696" customFormat="1" x14ac:dyDescent="0.25"/>
    <row r="59697" customFormat="1" x14ac:dyDescent="0.25"/>
    <row r="59698" customFormat="1" x14ac:dyDescent="0.25"/>
    <row r="59699" customFormat="1" x14ac:dyDescent="0.25"/>
    <row r="59700" customFormat="1" x14ac:dyDescent="0.25"/>
    <row r="59701" customFormat="1" x14ac:dyDescent="0.25"/>
    <row r="59702" customFormat="1" x14ac:dyDescent="0.25"/>
    <row r="59703" customFormat="1" x14ac:dyDescent="0.25"/>
    <row r="59704" customFormat="1" x14ac:dyDescent="0.25"/>
    <row r="59705" customFormat="1" x14ac:dyDescent="0.25"/>
    <row r="59706" customFormat="1" x14ac:dyDescent="0.25"/>
    <row r="59707" customFormat="1" x14ac:dyDescent="0.25"/>
    <row r="59708" customFormat="1" x14ac:dyDescent="0.25"/>
    <row r="59709" customFormat="1" x14ac:dyDescent="0.25"/>
    <row r="59710" customFormat="1" x14ac:dyDescent="0.25"/>
    <row r="59711" customFormat="1" x14ac:dyDescent="0.25"/>
    <row r="59712" customFormat="1" x14ac:dyDescent="0.25"/>
    <row r="59713" customFormat="1" x14ac:dyDescent="0.25"/>
    <row r="59714" customFormat="1" x14ac:dyDescent="0.25"/>
    <row r="59715" customFormat="1" x14ac:dyDescent="0.25"/>
    <row r="59716" customFormat="1" x14ac:dyDescent="0.25"/>
    <row r="59717" customFormat="1" x14ac:dyDescent="0.25"/>
    <row r="59718" customFormat="1" x14ac:dyDescent="0.25"/>
    <row r="59719" customFormat="1" x14ac:dyDescent="0.25"/>
    <row r="59720" customFormat="1" x14ac:dyDescent="0.25"/>
    <row r="59721" customFormat="1" x14ac:dyDescent="0.25"/>
    <row r="59722" customFormat="1" x14ac:dyDescent="0.25"/>
    <row r="59723" customFormat="1" x14ac:dyDescent="0.25"/>
    <row r="59724" customFormat="1" x14ac:dyDescent="0.25"/>
    <row r="59725" customFormat="1" x14ac:dyDescent="0.25"/>
    <row r="59726" customFormat="1" x14ac:dyDescent="0.25"/>
    <row r="59727" customFormat="1" x14ac:dyDescent="0.25"/>
    <row r="59728" customFormat="1" x14ac:dyDescent="0.25"/>
    <row r="59729" customFormat="1" x14ac:dyDescent="0.25"/>
    <row r="59730" customFormat="1" x14ac:dyDescent="0.25"/>
    <row r="59731" customFormat="1" x14ac:dyDescent="0.25"/>
    <row r="59732" customFormat="1" x14ac:dyDescent="0.25"/>
    <row r="59733" customFormat="1" x14ac:dyDescent="0.25"/>
    <row r="59734" customFormat="1" x14ac:dyDescent="0.25"/>
    <row r="59735" customFormat="1" x14ac:dyDescent="0.25"/>
    <row r="59736" customFormat="1" x14ac:dyDescent="0.25"/>
    <row r="59737" customFormat="1" x14ac:dyDescent="0.25"/>
    <row r="59738" customFormat="1" x14ac:dyDescent="0.25"/>
    <row r="59739" customFormat="1" x14ac:dyDescent="0.25"/>
    <row r="59740" customFormat="1" x14ac:dyDescent="0.25"/>
    <row r="59741" customFormat="1" x14ac:dyDescent="0.25"/>
    <row r="59742" customFormat="1" x14ac:dyDescent="0.25"/>
    <row r="59743" customFormat="1" x14ac:dyDescent="0.25"/>
    <row r="59744" customFormat="1" x14ac:dyDescent="0.25"/>
    <row r="59745" customFormat="1" x14ac:dyDescent="0.25"/>
    <row r="59746" customFormat="1" x14ac:dyDescent="0.25"/>
    <row r="59747" customFormat="1" x14ac:dyDescent="0.25"/>
    <row r="59748" customFormat="1" x14ac:dyDescent="0.25"/>
    <row r="59749" customFormat="1" x14ac:dyDescent="0.25"/>
    <row r="59750" customFormat="1" x14ac:dyDescent="0.25"/>
    <row r="59751" customFormat="1" x14ac:dyDescent="0.25"/>
    <row r="59752" customFormat="1" x14ac:dyDescent="0.25"/>
    <row r="59753" customFormat="1" x14ac:dyDescent="0.25"/>
    <row r="59754" customFormat="1" x14ac:dyDescent="0.25"/>
    <row r="59755" customFormat="1" x14ac:dyDescent="0.25"/>
    <row r="59756" customFormat="1" x14ac:dyDescent="0.25"/>
    <row r="59757" customFormat="1" x14ac:dyDescent="0.25"/>
    <row r="59758" customFormat="1" x14ac:dyDescent="0.25"/>
    <row r="59759" customFormat="1" x14ac:dyDescent="0.25"/>
    <row r="59760" customFormat="1" x14ac:dyDescent="0.25"/>
    <row r="59761" customFormat="1" x14ac:dyDescent="0.25"/>
    <row r="59762" customFormat="1" x14ac:dyDescent="0.25"/>
    <row r="59763" customFormat="1" x14ac:dyDescent="0.25"/>
    <row r="59764" customFormat="1" x14ac:dyDescent="0.25"/>
    <row r="59765" customFormat="1" x14ac:dyDescent="0.25"/>
    <row r="59766" customFormat="1" x14ac:dyDescent="0.25"/>
    <row r="59767" customFormat="1" x14ac:dyDescent="0.25"/>
    <row r="59768" customFormat="1" x14ac:dyDescent="0.25"/>
    <row r="59769" customFormat="1" x14ac:dyDescent="0.25"/>
    <row r="59770" customFormat="1" x14ac:dyDescent="0.25"/>
    <row r="59771" customFormat="1" x14ac:dyDescent="0.25"/>
    <row r="59772" customFormat="1" x14ac:dyDescent="0.25"/>
    <row r="59773" customFormat="1" x14ac:dyDescent="0.25"/>
    <row r="59774" customFormat="1" x14ac:dyDescent="0.25"/>
    <row r="59775" customFormat="1" x14ac:dyDescent="0.25"/>
    <row r="59776" customFormat="1" x14ac:dyDescent="0.25"/>
    <row r="59777" customFormat="1" x14ac:dyDescent="0.25"/>
    <row r="59778" customFormat="1" x14ac:dyDescent="0.25"/>
    <row r="59779" customFormat="1" x14ac:dyDescent="0.25"/>
    <row r="59780" customFormat="1" x14ac:dyDescent="0.25"/>
    <row r="59781" customFormat="1" x14ac:dyDescent="0.25"/>
    <row r="59782" customFormat="1" x14ac:dyDescent="0.25"/>
    <row r="59783" customFormat="1" x14ac:dyDescent="0.25"/>
    <row r="59784" customFormat="1" x14ac:dyDescent="0.25"/>
    <row r="59785" customFormat="1" x14ac:dyDescent="0.25"/>
    <row r="59786" customFormat="1" x14ac:dyDescent="0.25"/>
    <row r="59787" customFormat="1" x14ac:dyDescent="0.25"/>
    <row r="59788" customFormat="1" x14ac:dyDescent="0.25"/>
    <row r="59789" customFormat="1" x14ac:dyDescent="0.25"/>
    <row r="59790" customFormat="1" x14ac:dyDescent="0.25"/>
    <row r="59791" customFormat="1" x14ac:dyDescent="0.25"/>
    <row r="59792" customFormat="1" x14ac:dyDescent="0.25"/>
    <row r="59793" customFormat="1" x14ac:dyDescent="0.25"/>
    <row r="59794" customFormat="1" x14ac:dyDescent="0.25"/>
    <row r="59795" customFormat="1" x14ac:dyDescent="0.25"/>
    <row r="59796" customFormat="1" x14ac:dyDescent="0.25"/>
    <row r="59797" customFormat="1" x14ac:dyDescent="0.25"/>
    <row r="59798" customFormat="1" x14ac:dyDescent="0.25"/>
    <row r="59799" customFormat="1" x14ac:dyDescent="0.25"/>
    <row r="59800" customFormat="1" x14ac:dyDescent="0.25"/>
    <row r="59801" customFormat="1" x14ac:dyDescent="0.25"/>
    <row r="59802" customFormat="1" x14ac:dyDescent="0.25"/>
    <row r="59803" customFormat="1" x14ac:dyDescent="0.25"/>
    <row r="59804" customFormat="1" x14ac:dyDescent="0.25"/>
    <row r="59805" customFormat="1" x14ac:dyDescent="0.25"/>
    <row r="59806" customFormat="1" x14ac:dyDescent="0.25"/>
    <row r="59807" customFormat="1" x14ac:dyDescent="0.25"/>
    <row r="59808" customFormat="1" x14ac:dyDescent="0.25"/>
    <row r="59809" customFormat="1" x14ac:dyDescent="0.25"/>
    <row r="59810" customFormat="1" x14ac:dyDescent="0.25"/>
    <row r="59811" customFormat="1" x14ac:dyDescent="0.25"/>
    <row r="59812" customFormat="1" x14ac:dyDescent="0.25"/>
    <row r="59813" customFormat="1" x14ac:dyDescent="0.25"/>
    <row r="59814" customFormat="1" x14ac:dyDescent="0.25"/>
    <row r="59815" customFormat="1" x14ac:dyDescent="0.25"/>
    <row r="59816" customFormat="1" x14ac:dyDescent="0.25"/>
    <row r="59817" customFormat="1" x14ac:dyDescent="0.25"/>
    <row r="59818" customFormat="1" x14ac:dyDescent="0.25"/>
    <row r="59819" customFormat="1" x14ac:dyDescent="0.25"/>
    <row r="59820" customFormat="1" x14ac:dyDescent="0.25"/>
    <row r="59821" customFormat="1" x14ac:dyDescent="0.25"/>
    <row r="59822" customFormat="1" x14ac:dyDescent="0.25"/>
    <row r="59823" customFormat="1" x14ac:dyDescent="0.25"/>
    <row r="59824" customFormat="1" x14ac:dyDescent="0.25"/>
    <row r="59825" customFormat="1" x14ac:dyDescent="0.25"/>
    <row r="59826" customFormat="1" x14ac:dyDescent="0.25"/>
    <row r="59827" customFormat="1" x14ac:dyDescent="0.25"/>
    <row r="59828" customFormat="1" x14ac:dyDescent="0.25"/>
    <row r="59829" customFormat="1" x14ac:dyDescent="0.25"/>
    <row r="59830" customFormat="1" x14ac:dyDescent="0.25"/>
    <row r="59831" customFormat="1" x14ac:dyDescent="0.25"/>
    <row r="59832" customFormat="1" x14ac:dyDescent="0.25"/>
    <row r="59833" customFormat="1" x14ac:dyDescent="0.25"/>
    <row r="59834" customFormat="1" x14ac:dyDescent="0.25"/>
    <row r="59835" customFormat="1" x14ac:dyDescent="0.25"/>
    <row r="59836" customFormat="1" x14ac:dyDescent="0.25"/>
    <row r="59837" customFormat="1" x14ac:dyDescent="0.25"/>
    <row r="59838" customFormat="1" x14ac:dyDescent="0.25"/>
    <row r="59839" customFormat="1" x14ac:dyDescent="0.25"/>
    <row r="59840" customFormat="1" x14ac:dyDescent="0.25"/>
    <row r="59841" customFormat="1" x14ac:dyDescent="0.25"/>
    <row r="59842" customFormat="1" x14ac:dyDescent="0.25"/>
    <row r="59843" customFormat="1" x14ac:dyDescent="0.25"/>
    <row r="59844" customFormat="1" x14ac:dyDescent="0.25"/>
    <row r="59845" customFormat="1" x14ac:dyDescent="0.25"/>
    <row r="59846" customFormat="1" x14ac:dyDescent="0.25"/>
    <row r="59847" customFormat="1" x14ac:dyDescent="0.25"/>
    <row r="59848" customFormat="1" x14ac:dyDescent="0.25"/>
    <row r="59849" customFormat="1" x14ac:dyDescent="0.25"/>
    <row r="59850" customFormat="1" x14ac:dyDescent="0.25"/>
    <row r="59851" customFormat="1" x14ac:dyDescent="0.25"/>
    <row r="59852" customFormat="1" x14ac:dyDescent="0.25"/>
    <row r="59853" customFormat="1" x14ac:dyDescent="0.25"/>
    <row r="59854" customFormat="1" x14ac:dyDescent="0.25"/>
    <row r="59855" customFormat="1" x14ac:dyDescent="0.25"/>
    <row r="59856" customFormat="1" x14ac:dyDescent="0.25"/>
    <row r="59857" customFormat="1" x14ac:dyDescent="0.25"/>
    <row r="59858" customFormat="1" x14ac:dyDescent="0.25"/>
    <row r="59859" customFormat="1" x14ac:dyDescent="0.25"/>
    <row r="59860" customFormat="1" x14ac:dyDescent="0.25"/>
    <row r="59861" customFormat="1" x14ac:dyDescent="0.25"/>
    <row r="59862" customFormat="1" x14ac:dyDescent="0.25"/>
    <row r="59863" customFormat="1" x14ac:dyDescent="0.25"/>
    <row r="59864" customFormat="1" x14ac:dyDescent="0.25"/>
    <row r="59865" customFormat="1" x14ac:dyDescent="0.25"/>
    <row r="59866" customFormat="1" x14ac:dyDescent="0.25"/>
    <row r="59867" customFormat="1" x14ac:dyDescent="0.25"/>
    <row r="59868" customFormat="1" x14ac:dyDescent="0.25"/>
    <row r="59869" customFormat="1" x14ac:dyDescent="0.25"/>
    <row r="59870" customFormat="1" x14ac:dyDescent="0.25"/>
    <row r="59871" customFormat="1" x14ac:dyDescent="0.25"/>
    <row r="59872" customFormat="1" x14ac:dyDescent="0.25"/>
    <row r="59873" customFormat="1" x14ac:dyDescent="0.25"/>
    <row r="59874" customFormat="1" x14ac:dyDescent="0.25"/>
    <row r="59875" customFormat="1" x14ac:dyDescent="0.25"/>
    <row r="59876" customFormat="1" x14ac:dyDescent="0.25"/>
    <row r="59877" customFormat="1" x14ac:dyDescent="0.25"/>
    <row r="59878" customFormat="1" x14ac:dyDescent="0.25"/>
    <row r="59879" customFormat="1" x14ac:dyDescent="0.25"/>
    <row r="59880" customFormat="1" x14ac:dyDescent="0.25"/>
    <row r="59881" customFormat="1" x14ac:dyDescent="0.25"/>
    <row r="59882" customFormat="1" x14ac:dyDescent="0.25"/>
    <row r="59883" customFormat="1" x14ac:dyDescent="0.25"/>
    <row r="59884" customFormat="1" x14ac:dyDescent="0.25"/>
    <row r="59885" customFormat="1" x14ac:dyDescent="0.25"/>
    <row r="59886" customFormat="1" x14ac:dyDescent="0.25"/>
    <row r="59887" customFormat="1" x14ac:dyDescent="0.25"/>
    <row r="59888" customFormat="1" x14ac:dyDescent="0.25"/>
    <row r="59889" customFormat="1" x14ac:dyDescent="0.25"/>
    <row r="59890" customFormat="1" x14ac:dyDescent="0.25"/>
    <row r="59891" customFormat="1" x14ac:dyDescent="0.25"/>
    <row r="59892" customFormat="1" x14ac:dyDescent="0.25"/>
    <row r="59893" customFormat="1" x14ac:dyDescent="0.25"/>
    <row r="59894" customFormat="1" x14ac:dyDescent="0.25"/>
    <row r="59895" customFormat="1" x14ac:dyDescent="0.25"/>
    <row r="59896" customFormat="1" x14ac:dyDescent="0.25"/>
    <row r="59897" customFormat="1" x14ac:dyDescent="0.25"/>
    <row r="59898" customFormat="1" x14ac:dyDescent="0.25"/>
    <row r="59899" customFormat="1" x14ac:dyDescent="0.25"/>
    <row r="59900" customFormat="1" x14ac:dyDescent="0.25"/>
    <row r="59901" customFormat="1" x14ac:dyDescent="0.25"/>
    <row r="59902" customFormat="1" x14ac:dyDescent="0.25"/>
    <row r="59903" customFormat="1" x14ac:dyDescent="0.25"/>
    <row r="59904" customFormat="1" x14ac:dyDescent="0.25"/>
    <row r="59905" customFormat="1" x14ac:dyDescent="0.25"/>
    <row r="59906" customFormat="1" x14ac:dyDescent="0.25"/>
    <row r="59907" customFormat="1" x14ac:dyDescent="0.25"/>
    <row r="59908" customFormat="1" x14ac:dyDescent="0.25"/>
    <row r="59909" customFormat="1" x14ac:dyDescent="0.25"/>
    <row r="59910" customFormat="1" x14ac:dyDescent="0.25"/>
    <row r="59911" customFormat="1" x14ac:dyDescent="0.25"/>
    <row r="59912" customFormat="1" x14ac:dyDescent="0.25"/>
    <row r="59913" customFormat="1" x14ac:dyDescent="0.25"/>
    <row r="59914" customFormat="1" x14ac:dyDescent="0.25"/>
    <row r="59915" customFormat="1" x14ac:dyDescent="0.25"/>
    <row r="59916" customFormat="1" x14ac:dyDescent="0.25"/>
    <row r="59917" customFormat="1" x14ac:dyDescent="0.25"/>
    <row r="59918" customFormat="1" x14ac:dyDescent="0.25"/>
    <row r="59919" customFormat="1" x14ac:dyDescent="0.25"/>
    <row r="59920" customFormat="1" x14ac:dyDescent="0.25"/>
    <row r="59921" customFormat="1" x14ac:dyDescent="0.25"/>
    <row r="59922" customFormat="1" x14ac:dyDescent="0.25"/>
    <row r="59923" customFormat="1" x14ac:dyDescent="0.25"/>
    <row r="59924" customFormat="1" x14ac:dyDescent="0.25"/>
    <row r="59925" customFormat="1" x14ac:dyDescent="0.25"/>
    <row r="59926" customFormat="1" x14ac:dyDescent="0.25"/>
    <row r="59927" customFormat="1" x14ac:dyDescent="0.25"/>
    <row r="59928" customFormat="1" x14ac:dyDescent="0.25"/>
    <row r="59929" customFormat="1" x14ac:dyDescent="0.25"/>
    <row r="59930" customFormat="1" x14ac:dyDescent="0.25"/>
    <row r="59931" customFormat="1" x14ac:dyDescent="0.25"/>
    <row r="59932" customFormat="1" x14ac:dyDescent="0.25"/>
    <row r="59933" customFormat="1" x14ac:dyDescent="0.25"/>
    <row r="59934" customFormat="1" x14ac:dyDescent="0.25"/>
    <row r="59935" customFormat="1" x14ac:dyDescent="0.25"/>
    <row r="59936" customFormat="1" x14ac:dyDescent="0.25"/>
    <row r="59937" customFormat="1" x14ac:dyDescent="0.25"/>
    <row r="59938" customFormat="1" x14ac:dyDescent="0.25"/>
    <row r="59939" customFormat="1" x14ac:dyDescent="0.25"/>
    <row r="59940" customFormat="1" x14ac:dyDescent="0.25"/>
    <row r="59941" customFormat="1" x14ac:dyDescent="0.25"/>
    <row r="59942" customFormat="1" x14ac:dyDescent="0.25"/>
    <row r="59943" customFormat="1" x14ac:dyDescent="0.25"/>
    <row r="59944" customFormat="1" x14ac:dyDescent="0.25"/>
    <row r="59945" customFormat="1" x14ac:dyDescent="0.25"/>
    <row r="59946" customFormat="1" x14ac:dyDescent="0.25"/>
    <row r="59947" customFormat="1" x14ac:dyDescent="0.25"/>
    <row r="59948" customFormat="1" x14ac:dyDescent="0.25"/>
    <row r="59949" customFormat="1" x14ac:dyDescent="0.25"/>
    <row r="59950" customFormat="1" x14ac:dyDescent="0.25"/>
    <row r="59951" customFormat="1" x14ac:dyDescent="0.25"/>
    <row r="59952" customFormat="1" x14ac:dyDescent="0.25"/>
    <row r="59953" customFormat="1" x14ac:dyDescent="0.25"/>
    <row r="59954" customFormat="1" x14ac:dyDescent="0.25"/>
    <row r="59955" customFormat="1" x14ac:dyDescent="0.25"/>
    <row r="59956" customFormat="1" x14ac:dyDescent="0.25"/>
    <row r="59957" customFormat="1" x14ac:dyDescent="0.25"/>
    <row r="59958" customFormat="1" x14ac:dyDescent="0.25"/>
    <row r="59959" customFormat="1" x14ac:dyDescent="0.25"/>
    <row r="59960" customFormat="1" x14ac:dyDescent="0.25"/>
    <row r="59961" customFormat="1" x14ac:dyDescent="0.25"/>
    <row r="59962" customFormat="1" x14ac:dyDescent="0.25"/>
    <row r="59963" customFormat="1" x14ac:dyDescent="0.25"/>
    <row r="59964" customFormat="1" x14ac:dyDescent="0.25"/>
    <row r="59965" customFormat="1" x14ac:dyDescent="0.25"/>
    <row r="59966" customFormat="1" x14ac:dyDescent="0.25"/>
    <row r="59967" customFormat="1" x14ac:dyDescent="0.25"/>
    <row r="59968" customFormat="1" x14ac:dyDescent="0.25"/>
    <row r="59969" customFormat="1" x14ac:dyDescent="0.25"/>
    <row r="59970" customFormat="1" x14ac:dyDescent="0.25"/>
    <row r="59971" customFormat="1" x14ac:dyDescent="0.25"/>
    <row r="59972" customFormat="1" x14ac:dyDescent="0.25"/>
    <row r="59973" customFormat="1" x14ac:dyDescent="0.25"/>
    <row r="59974" customFormat="1" x14ac:dyDescent="0.25"/>
    <row r="59975" customFormat="1" x14ac:dyDescent="0.25"/>
    <row r="59976" customFormat="1" x14ac:dyDescent="0.25"/>
    <row r="59977" customFormat="1" x14ac:dyDescent="0.25"/>
    <row r="59978" customFormat="1" x14ac:dyDescent="0.25"/>
    <row r="59979" customFormat="1" x14ac:dyDescent="0.25"/>
    <row r="59980" customFormat="1" x14ac:dyDescent="0.25"/>
    <row r="59981" customFormat="1" x14ac:dyDescent="0.25"/>
    <row r="59982" customFormat="1" x14ac:dyDescent="0.25"/>
    <row r="59983" customFormat="1" x14ac:dyDescent="0.25"/>
    <row r="59984" customFormat="1" x14ac:dyDescent="0.25"/>
    <row r="59985" customFormat="1" x14ac:dyDescent="0.25"/>
    <row r="59986" customFormat="1" x14ac:dyDescent="0.25"/>
    <row r="59987" customFormat="1" x14ac:dyDescent="0.25"/>
    <row r="59988" customFormat="1" x14ac:dyDescent="0.25"/>
    <row r="59989" customFormat="1" x14ac:dyDescent="0.25"/>
    <row r="59990" customFormat="1" x14ac:dyDescent="0.25"/>
    <row r="59991" customFormat="1" x14ac:dyDescent="0.25"/>
    <row r="59992" customFormat="1" x14ac:dyDescent="0.25"/>
    <row r="59993" customFormat="1" x14ac:dyDescent="0.25"/>
    <row r="59994" customFormat="1" x14ac:dyDescent="0.25"/>
    <row r="59995" customFormat="1" x14ac:dyDescent="0.25"/>
    <row r="59996" customFormat="1" x14ac:dyDescent="0.25"/>
    <row r="59997" customFormat="1" x14ac:dyDescent="0.25"/>
    <row r="59998" customFormat="1" x14ac:dyDescent="0.25"/>
    <row r="59999" customFormat="1" x14ac:dyDescent="0.25"/>
    <row r="60000" customFormat="1" x14ac:dyDescent="0.25"/>
    <row r="60001" customFormat="1" x14ac:dyDescent="0.25"/>
    <row r="60002" customFormat="1" x14ac:dyDescent="0.25"/>
    <row r="60003" customFormat="1" x14ac:dyDescent="0.25"/>
    <row r="60004" customFormat="1" x14ac:dyDescent="0.25"/>
    <row r="60005" customFormat="1" x14ac:dyDescent="0.25"/>
    <row r="60006" customFormat="1" x14ac:dyDescent="0.25"/>
    <row r="60007" customFormat="1" x14ac:dyDescent="0.25"/>
    <row r="60008" customFormat="1" x14ac:dyDescent="0.25"/>
    <row r="60009" customFormat="1" x14ac:dyDescent="0.25"/>
    <row r="60010" customFormat="1" x14ac:dyDescent="0.25"/>
    <row r="60011" customFormat="1" x14ac:dyDescent="0.25"/>
    <row r="60012" customFormat="1" x14ac:dyDescent="0.25"/>
    <row r="60013" customFormat="1" x14ac:dyDescent="0.25"/>
    <row r="60014" customFormat="1" x14ac:dyDescent="0.25"/>
    <row r="60015" customFormat="1" x14ac:dyDescent="0.25"/>
    <row r="60016" customFormat="1" x14ac:dyDescent="0.25"/>
    <row r="60017" customFormat="1" x14ac:dyDescent="0.25"/>
    <row r="60018" customFormat="1" x14ac:dyDescent="0.25"/>
    <row r="60019" customFormat="1" x14ac:dyDescent="0.25"/>
    <row r="60020" customFormat="1" x14ac:dyDescent="0.25"/>
    <row r="60021" customFormat="1" x14ac:dyDescent="0.25"/>
    <row r="60022" customFormat="1" x14ac:dyDescent="0.25"/>
    <row r="60023" customFormat="1" x14ac:dyDescent="0.25"/>
    <row r="60024" customFormat="1" x14ac:dyDescent="0.25"/>
    <row r="60025" customFormat="1" x14ac:dyDescent="0.25"/>
    <row r="60026" customFormat="1" x14ac:dyDescent="0.25"/>
    <row r="60027" customFormat="1" x14ac:dyDescent="0.25"/>
    <row r="60028" customFormat="1" x14ac:dyDescent="0.25"/>
    <row r="60029" customFormat="1" x14ac:dyDescent="0.25"/>
    <row r="60030" customFormat="1" x14ac:dyDescent="0.25"/>
    <row r="60031" customFormat="1" x14ac:dyDescent="0.25"/>
    <row r="60032" customFormat="1" x14ac:dyDescent="0.25"/>
    <row r="60033" customFormat="1" x14ac:dyDescent="0.25"/>
    <row r="60034" customFormat="1" x14ac:dyDescent="0.25"/>
    <row r="60035" customFormat="1" x14ac:dyDescent="0.25"/>
    <row r="60036" customFormat="1" x14ac:dyDescent="0.25"/>
    <row r="60037" customFormat="1" x14ac:dyDescent="0.25"/>
    <row r="60038" customFormat="1" x14ac:dyDescent="0.25"/>
    <row r="60039" customFormat="1" x14ac:dyDescent="0.25"/>
    <row r="60040" customFormat="1" x14ac:dyDescent="0.25"/>
    <row r="60041" customFormat="1" x14ac:dyDescent="0.25"/>
    <row r="60042" customFormat="1" x14ac:dyDescent="0.25"/>
    <row r="60043" customFormat="1" x14ac:dyDescent="0.25"/>
    <row r="60044" customFormat="1" x14ac:dyDescent="0.25"/>
    <row r="60045" customFormat="1" x14ac:dyDescent="0.25"/>
    <row r="60046" customFormat="1" x14ac:dyDescent="0.25"/>
    <row r="60047" customFormat="1" x14ac:dyDescent="0.25"/>
    <row r="60048" customFormat="1" x14ac:dyDescent="0.25"/>
    <row r="60049" customFormat="1" x14ac:dyDescent="0.25"/>
    <row r="60050" customFormat="1" x14ac:dyDescent="0.25"/>
    <row r="60051" customFormat="1" x14ac:dyDescent="0.25"/>
    <row r="60052" customFormat="1" x14ac:dyDescent="0.25"/>
    <row r="60053" customFormat="1" x14ac:dyDescent="0.25"/>
    <row r="60054" customFormat="1" x14ac:dyDescent="0.25"/>
    <row r="60055" customFormat="1" x14ac:dyDescent="0.25"/>
    <row r="60056" customFormat="1" x14ac:dyDescent="0.25"/>
    <row r="60057" customFormat="1" x14ac:dyDescent="0.25"/>
    <row r="60058" customFormat="1" x14ac:dyDescent="0.25"/>
    <row r="60059" customFormat="1" x14ac:dyDescent="0.25"/>
    <row r="60060" customFormat="1" x14ac:dyDescent="0.25"/>
    <row r="60061" customFormat="1" x14ac:dyDescent="0.25"/>
    <row r="60062" customFormat="1" x14ac:dyDescent="0.25"/>
    <row r="60063" customFormat="1" x14ac:dyDescent="0.25"/>
    <row r="60064" customFormat="1" x14ac:dyDescent="0.25"/>
    <row r="60065" customFormat="1" x14ac:dyDescent="0.25"/>
    <row r="60066" customFormat="1" x14ac:dyDescent="0.25"/>
    <row r="60067" customFormat="1" x14ac:dyDescent="0.25"/>
    <row r="60068" customFormat="1" x14ac:dyDescent="0.25"/>
    <row r="60069" customFormat="1" x14ac:dyDescent="0.25"/>
    <row r="60070" customFormat="1" x14ac:dyDescent="0.25"/>
    <row r="60071" customFormat="1" x14ac:dyDescent="0.25"/>
    <row r="60072" customFormat="1" x14ac:dyDescent="0.25"/>
    <row r="60073" customFormat="1" x14ac:dyDescent="0.25"/>
    <row r="60074" customFormat="1" x14ac:dyDescent="0.25"/>
    <row r="60075" customFormat="1" x14ac:dyDescent="0.25"/>
    <row r="60076" customFormat="1" x14ac:dyDescent="0.25"/>
    <row r="60077" customFormat="1" x14ac:dyDescent="0.25"/>
    <row r="60078" customFormat="1" x14ac:dyDescent="0.25"/>
    <row r="60079" customFormat="1" x14ac:dyDescent="0.25"/>
    <row r="60080" customFormat="1" x14ac:dyDescent="0.25"/>
    <row r="60081" customFormat="1" x14ac:dyDescent="0.25"/>
    <row r="60082" customFormat="1" x14ac:dyDescent="0.25"/>
    <row r="60083" customFormat="1" x14ac:dyDescent="0.25"/>
    <row r="60084" customFormat="1" x14ac:dyDescent="0.25"/>
    <row r="60085" customFormat="1" x14ac:dyDescent="0.25"/>
    <row r="60086" customFormat="1" x14ac:dyDescent="0.25"/>
    <row r="60087" customFormat="1" x14ac:dyDescent="0.25"/>
    <row r="60088" customFormat="1" x14ac:dyDescent="0.25"/>
    <row r="60089" customFormat="1" x14ac:dyDescent="0.25"/>
    <row r="60090" customFormat="1" x14ac:dyDescent="0.25"/>
    <row r="60091" customFormat="1" x14ac:dyDescent="0.25"/>
    <row r="60092" customFormat="1" x14ac:dyDescent="0.25"/>
    <row r="60093" customFormat="1" x14ac:dyDescent="0.25"/>
    <row r="60094" customFormat="1" x14ac:dyDescent="0.25"/>
    <row r="60095" customFormat="1" x14ac:dyDescent="0.25"/>
    <row r="60096" customFormat="1" x14ac:dyDescent="0.25"/>
    <row r="60097" customFormat="1" x14ac:dyDescent="0.25"/>
    <row r="60098" customFormat="1" x14ac:dyDescent="0.25"/>
    <row r="60099" customFormat="1" x14ac:dyDescent="0.25"/>
    <row r="60100" customFormat="1" x14ac:dyDescent="0.25"/>
    <row r="60101" customFormat="1" x14ac:dyDescent="0.25"/>
    <row r="60102" customFormat="1" x14ac:dyDescent="0.25"/>
    <row r="60103" customFormat="1" x14ac:dyDescent="0.25"/>
    <row r="60104" customFormat="1" x14ac:dyDescent="0.25"/>
    <row r="60105" customFormat="1" x14ac:dyDescent="0.25"/>
    <row r="60106" customFormat="1" x14ac:dyDescent="0.25"/>
    <row r="60107" customFormat="1" x14ac:dyDescent="0.25"/>
    <row r="60108" customFormat="1" x14ac:dyDescent="0.25"/>
    <row r="60109" customFormat="1" x14ac:dyDescent="0.25"/>
    <row r="60110" customFormat="1" x14ac:dyDescent="0.25"/>
    <row r="60111" customFormat="1" x14ac:dyDescent="0.25"/>
    <row r="60112" customFormat="1" x14ac:dyDescent="0.25"/>
    <row r="60113" customFormat="1" x14ac:dyDescent="0.25"/>
    <row r="60114" customFormat="1" x14ac:dyDescent="0.25"/>
    <row r="60115" customFormat="1" x14ac:dyDescent="0.25"/>
    <row r="60116" customFormat="1" x14ac:dyDescent="0.25"/>
    <row r="60117" customFormat="1" x14ac:dyDescent="0.25"/>
    <row r="60118" customFormat="1" x14ac:dyDescent="0.25"/>
    <row r="60119" customFormat="1" x14ac:dyDescent="0.25"/>
    <row r="60120" customFormat="1" x14ac:dyDescent="0.25"/>
    <row r="60121" customFormat="1" x14ac:dyDescent="0.25"/>
    <row r="60122" customFormat="1" x14ac:dyDescent="0.25"/>
    <row r="60123" customFormat="1" x14ac:dyDescent="0.25"/>
    <row r="60124" customFormat="1" x14ac:dyDescent="0.25"/>
    <row r="60125" customFormat="1" x14ac:dyDescent="0.25"/>
    <row r="60126" customFormat="1" x14ac:dyDescent="0.25"/>
    <row r="60127" customFormat="1" x14ac:dyDescent="0.25"/>
    <row r="60128" customFormat="1" x14ac:dyDescent="0.25"/>
    <row r="60129" customFormat="1" x14ac:dyDescent="0.25"/>
    <row r="60130" customFormat="1" x14ac:dyDescent="0.25"/>
    <row r="60131" customFormat="1" x14ac:dyDescent="0.25"/>
    <row r="60132" customFormat="1" x14ac:dyDescent="0.25"/>
    <row r="60133" customFormat="1" x14ac:dyDescent="0.25"/>
    <row r="60134" customFormat="1" x14ac:dyDescent="0.25"/>
    <row r="60135" customFormat="1" x14ac:dyDescent="0.25"/>
    <row r="60136" customFormat="1" x14ac:dyDescent="0.25"/>
    <row r="60137" customFormat="1" x14ac:dyDescent="0.25"/>
    <row r="60138" customFormat="1" x14ac:dyDescent="0.25"/>
    <row r="60139" customFormat="1" x14ac:dyDescent="0.25"/>
    <row r="60140" customFormat="1" x14ac:dyDescent="0.25"/>
    <row r="60141" customFormat="1" x14ac:dyDescent="0.25"/>
    <row r="60142" customFormat="1" x14ac:dyDescent="0.25"/>
    <row r="60143" customFormat="1" x14ac:dyDescent="0.25"/>
    <row r="60144" customFormat="1" x14ac:dyDescent="0.25"/>
    <row r="60145" customFormat="1" x14ac:dyDescent="0.25"/>
    <row r="60146" customFormat="1" x14ac:dyDescent="0.25"/>
    <row r="60147" customFormat="1" x14ac:dyDescent="0.25"/>
    <row r="60148" customFormat="1" x14ac:dyDescent="0.25"/>
    <row r="60149" customFormat="1" x14ac:dyDescent="0.25"/>
    <row r="60150" customFormat="1" x14ac:dyDescent="0.25"/>
    <row r="60151" customFormat="1" x14ac:dyDescent="0.25"/>
    <row r="60152" customFormat="1" x14ac:dyDescent="0.25"/>
    <row r="60153" customFormat="1" x14ac:dyDescent="0.25"/>
    <row r="60154" customFormat="1" x14ac:dyDescent="0.25"/>
    <row r="60155" customFormat="1" x14ac:dyDescent="0.25"/>
    <row r="60156" customFormat="1" x14ac:dyDescent="0.25"/>
    <row r="60157" customFormat="1" x14ac:dyDescent="0.25"/>
    <row r="60158" customFormat="1" x14ac:dyDescent="0.25"/>
    <row r="60159" customFormat="1" x14ac:dyDescent="0.25"/>
    <row r="60160" customFormat="1" x14ac:dyDescent="0.25"/>
    <row r="60161" customFormat="1" x14ac:dyDescent="0.25"/>
    <row r="60162" customFormat="1" x14ac:dyDescent="0.25"/>
    <row r="60163" customFormat="1" x14ac:dyDescent="0.25"/>
    <row r="60164" customFormat="1" x14ac:dyDescent="0.25"/>
    <row r="60165" customFormat="1" x14ac:dyDescent="0.25"/>
    <row r="60166" customFormat="1" x14ac:dyDescent="0.25"/>
    <row r="60167" customFormat="1" x14ac:dyDescent="0.25"/>
    <row r="60168" customFormat="1" x14ac:dyDescent="0.25"/>
    <row r="60169" customFormat="1" x14ac:dyDescent="0.25"/>
    <row r="60170" customFormat="1" x14ac:dyDescent="0.25"/>
    <row r="60171" customFormat="1" x14ac:dyDescent="0.25"/>
    <row r="60172" customFormat="1" x14ac:dyDescent="0.25"/>
    <row r="60173" customFormat="1" x14ac:dyDescent="0.25"/>
    <row r="60174" customFormat="1" x14ac:dyDescent="0.25"/>
    <row r="60175" customFormat="1" x14ac:dyDescent="0.25"/>
    <row r="60176" customFormat="1" x14ac:dyDescent="0.25"/>
    <row r="60177" customFormat="1" x14ac:dyDescent="0.25"/>
    <row r="60178" customFormat="1" x14ac:dyDescent="0.25"/>
    <row r="60179" customFormat="1" x14ac:dyDescent="0.25"/>
    <row r="60180" customFormat="1" x14ac:dyDescent="0.25"/>
    <row r="60181" customFormat="1" x14ac:dyDescent="0.25"/>
    <row r="60182" customFormat="1" x14ac:dyDescent="0.25"/>
    <row r="60183" customFormat="1" x14ac:dyDescent="0.25"/>
    <row r="60184" customFormat="1" x14ac:dyDescent="0.25"/>
    <row r="60185" customFormat="1" x14ac:dyDescent="0.25"/>
    <row r="60186" customFormat="1" x14ac:dyDescent="0.25"/>
    <row r="60187" customFormat="1" x14ac:dyDescent="0.25"/>
    <row r="60188" customFormat="1" x14ac:dyDescent="0.25"/>
    <row r="60189" customFormat="1" x14ac:dyDescent="0.25"/>
    <row r="60190" customFormat="1" x14ac:dyDescent="0.25"/>
    <row r="60191" customFormat="1" x14ac:dyDescent="0.25"/>
    <row r="60192" customFormat="1" x14ac:dyDescent="0.25"/>
    <row r="60193" customFormat="1" x14ac:dyDescent="0.25"/>
    <row r="60194" customFormat="1" x14ac:dyDescent="0.25"/>
    <row r="60195" customFormat="1" x14ac:dyDescent="0.25"/>
    <row r="60196" customFormat="1" x14ac:dyDescent="0.25"/>
    <row r="60197" customFormat="1" x14ac:dyDescent="0.25"/>
    <row r="60198" customFormat="1" x14ac:dyDescent="0.25"/>
    <row r="60199" customFormat="1" x14ac:dyDescent="0.25"/>
    <row r="60200" customFormat="1" x14ac:dyDescent="0.25"/>
    <row r="60201" customFormat="1" x14ac:dyDescent="0.25"/>
    <row r="60202" customFormat="1" x14ac:dyDescent="0.25"/>
    <row r="60203" customFormat="1" x14ac:dyDescent="0.25"/>
    <row r="60204" customFormat="1" x14ac:dyDescent="0.25"/>
    <row r="60205" customFormat="1" x14ac:dyDescent="0.25"/>
    <row r="60206" customFormat="1" x14ac:dyDescent="0.25"/>
    <row r="60207" customFormat="1" x14ac:dyDescent="0.25"/>
    <row r="60208" customFormat="1" x14ac:dyDescent="0.25"/>
    <row r="60209" customFormat="1" x14ac:dyDescent="0.25"/>
    <row r="60210" customFormat="1" x14ac:dyDescent="0.25"/>
    <row r="60211" customFormat="1" x14ac:dyDescent="0.25"/>
    <row r="60212" customFormat="1" x14ac:dyDescent="0.25"/>
    <row r="60213" customFormat="1" x14ac:dyDescent="0.25"/>
    <row r="60214" customFormat="1" x14ac:dyDescent="0.25"/>
    <row r="60215" customFormat="1" x14ac:dyDescent="0.25"/>
    <row r="60216" customFormat="1" x14ac:dyDescent="0.25"/>
    <row r="60217" customFormat="1" x14ac:dyDescent="0.25"/>
    <row r="60218" customFormat="1" x14ac:dyDescent="0.25"/>
    <row r="60219" customFormat="1" x14ac:dyDescent="0.25"/>
    <row r="60220" customFormat="1" x14ac:dyDescent="0.25"/>
    <row r="60221" customFormat="1" x14ac:dyDescent="0.25"/>
    <row r="60222" customFormat="1" x14ac:dyDescent="0.25"/>
    <row r="60223" customFormat="1" x14ac:dyDescent="0.25"/>
    <row r="60224" customFormat="1" x14ac:dyDescent="0.25"/>
    <row r="60225" customFormat="1" x14ac:dyDescent="0.25"/>
    <row r="60226" customFormat="1" x14ac:dyDescent="0.25"/>
    <row r="60227" customFormat="1" x14ac:dyDescent="0.25"/>
    <row r="60228" customFormat="1" x14ac:dyDescent="0.25"/>
    <row r="60229" customFormat="1" x14ac:dyDescent="0.25"/>
    <row r="60230" customFormat="1" x14ac:dyDescent="0.25"/>
    <row r="60231" customFormat="1" x14ac:dyDescent="0.25"/>
    <row r="60232" customFormat="1" x14ac:dyDescent="0.25"/>
    <row r="60233" customFormat="1" x14ac:dyDescent="0.25"/>
    <row r="60234" customFormat="1" x14ac:dyDescent="0.25"/>
    <row r="60235" customFormat="1" x14ac:dyDescent="0.25"/>
    <row r="60236" customFormat="1" x14ac:dyDescent="0.25"/>
    <row r="60237" customFormat="1" x14ac:dyDescent="0.25"/>
    <row r="60238" customFormat="1" x14ac:dyDescent="0.25"/>
    <row r="60239" customFormat="1" x14ac:dyDescent="0.25"/>
    <row r="60240" customFormat="1" x14ac:dyDescent="0.25"/>
    <row r="60241" customFormat="1" x14ac:dyDescent="0.25"/>
    <row r="60242" customFormat="1" x14ac:dyDescent="0.25"/>
    <row r="60243" customFormat="1" x14ac:dyDescent="0.25"/>
    <row r="60244" customFormat="1" x14ac:dyDescent="0.25"/>
    <row r="60245" customFormat="1" x14ac:dyDescent="0.25"/>
    <row r="60246" customFormat="1" x14ac:dyDescent="0.25"/>
    <row r="60247" customFormat="1" x14ac:dyDescent="0.25"/>
    <row r="60248" customFormat="1" x14ac:dyDescent="0.25"/>
    <row r="60249" customFormat="1" x14ac:dyDescent="0.25"/>
    <row r="60250" customFormat="1" x14ac:dyDescent="0.25"/>
    <row r="60251" customFormat="1" x14ac:dyDescent="0.25"/>
    <row r="60252" customFormat="1" x14ac:dyDescent="0.25"/>
    <row r="60253" customFormat="1" x14ac:dyDescent="0.25"/>
    <row r="60254" customFormat="1" x14ac:dyDescent="0.25"/>
    <row r="60255" customFormat="1" x14ac:dyDescent="0.25"/>
    <row r="60256" customFormat="1" x14ac:dyDescent="0.25"/>
    <row r="60257" customFormat="1" x14ac:dyDescent="0.25"/>
    <row r="60258" customFormat="1" x14ac:dyDescent="0.25"/>
    <row r="60259" customFormat="1" x14ac:dyDescent="0.25"/>
    <row r="60260" customFormat="1" x14ac:dyDescent="0.25"/>
    <row r="60261" customFormat="1" x14ac:dyDescent="0.25"/>
    <row r="60262" customFormat="1" x14ac:dyDescent="0.25"/>
    <row r="60263" customFormat="1" x14ac:dyDescent="0.25"/>
    <row r="60264" customFormat="1" x14ac:dyDescent="0.25"/>
    <row r="60265" customFormat="1" x14ac:dyDescent="0.25"/>
    <row r="60266" customFormat="1" x14ac:dyDescent="0.25"/>
    <row r="60267" customFormat="1" x14ac:dyDescent="0.25"/>
    <row r="60268" customFormat="1" x14ac:dyDescent="0.25"/>
    <row r="60269" customFormat="1" x14ac:dyDescent="0.25"/>
    <row r="60270" customFormat="1" x14ac:dyDescent="0.25"/>
    <row r="60271" customFormat="1" x14ac:dyDescent="0.25"/>
    <row r="60272" customFormat="1" x14ac:dyDescent="0.25"/>
    <row r="60273" customFormat="1" x14ac:dyDescent="0.25"/>
    <row r="60274" customFormat="1" x14ac:dyDescent="0.25"/>
    <row r="60275" customFormat="1" x14ac:dyDescent="0.25"/>
    <row r="60276" customFormat="1" x14ac:dyDescent="0.25"/>
    <row r="60277" customFormat="1" x14ac:dyDescent="0.25"/>
    <row r="60278" customFormat="1" x14ac:dyDescent="0.25"/>
    <row r="60279" customFormat="1" x14ac:dyDescent="0.25"/>
    <row r="60280" customFormat="1" x14ac:dyDescent="0.25"/>
    <row r="60281" customFormat="1" x14ac:dyDescent="0.25"/>
    <row r="60282" customFormat="1" x14ac:dyDescent="0.25"/>
    <row r="60283" customFormat="1" x14ac:dyDescent="0.25"/>
    <row r="60284" customFormat="1" x14ac:dyDescent="0.25"/>
    <row r="60285" customFormat="1" x14ac:dyDescent="0.25"/>
    <row r="60286" customFormat="1" x14ac:dyDescent="0.25"/>
    <row r="60287" customFormat="1" x14ac:dyDescent="0.25"/>
    <row r="60288" customFormat="1" x14ac:dyDescent="0.25"/>
    <row r="60289" customFormat="1" x14ac:dyDescent="0.25"/>
    <row r="60290" customFormat="1" x14ac:dyDescent="0.25"/>
    <row r="60291" customFormat="1" x14ac:dyDescent="0.25"/>
    <row r="60292" customFormat="1" x14ac:dyDescent="0.25"/>
    <row r="60293" customFormat="1" x14ac:dyDescent="0.25"/>
    <row r="60294" customFormat="1" x14ac:dyDescent="0.25"/>
    <row r="60295" customFormat="1" x14ac:dyDescent="0.25"/>
    <row r="60296" customFormat="1" x14ac:dyDescent="0.25"/>
    <row r="60297" customFormat="1" x14ac:dyDescent="0.25"/>
    <row r="60298" customFormat="1" x14ac:dyDescent="0.25"/>
    <row r="60299" customFormat="1" x14ac:dyDescent="0.25"/>
    <row r="60300" customFormat="1" x14ac:dyDescent="0.25"/>
    <row r="60301" customFormat="1" x14ac:dyDescent="0.25"/>
    <row r="60302" customFormat="1" x14ac:dyDescent="0.25"/>
    <row r="60303" customFormat="1" x14ac:dyDescent="0.25"/>
    <row r="60304" customFormat="1" x14ac:dyDescent="0.25"/>
    <row r="60305" customFormat="1" x14ac:dyDescent="0.25"/>
    <row r="60306" customFormat="1" x14ac:dyDescent="0.25"/>
    <row r="60307" customFormat="1" x14ac:dyDescent="0.25"/>
    <row r="60308" customFormat="1" x14ac:dyDescent="0.25"/>
    <row r="60309" customFormat="1" x14ac:dyDescent="0.25"/>
    <row r="60310" customFormat="1" x14ac:dyDescent="0.25"/>
    <row r="60311" customFormat="1" x14ac:dyDescent="0.25"/>
    <row r="60312" customFormat="1" x14ac:dyDescent="0.25"/>
    <row r="60313" customFormat="1" x14ac:dyDescent="0.25"/>
    <row r="60314" customFormat="1" x14ac:dyDescent="0.25"/>
    <row r="60315" customFormat="1" x14ac:dyDescent="0.25"/>
    <row r="60316" customFormat="1" x14ac:dyDescent="0.25"/>
    <row r="60317" customFormat="1" x14ac:dyDescent="0.25"/>
    <row r="60318" customFormat="1" x14ac:dyDescent="0.25"/>
    <row r="60319" customFormat="1" x14ac:dyDescent="0.25"/>
    <row r="60320" customFormat="1" x14ac:dyDescent="0.25"/>
    <row r="60321" customFormat="1" x14ac:dyDescent="0.25"/>
    <row r="60322" customFormat="1" x14ac:dyDescent="0.25"/>
    <row r="60323" customFormat="1" x14ac:dyDescent="0.25"/>
    <row r="60324" customFormat="1" x14ac:dyDescent="0.25"/>
    <row r="60325" customFormat="1" x14ac:dyDescent="0.25"/>
    <row r="60326" customFormat="1" x14ac:dyDescent="0.25"/>
    <row r="60327" customFormat="1" x14ac:dyDescent="0.25"/>
    <row r="60328" customFormat="1" x14ac:dyDescent="0.25"/>
    <row r="60329" customFormat="1" x14ac:dyDescent="0.25"/>
    <row r="60330" customFormat="1" x14ac:dyDescent="0.25"/>
    <row r="60331" customFormat="1" x14ac:dyDescent="0.25"/>
    <row r="60332" customFormat="1" x14ac:dyDescent="0.25"/>
    <row r="60333" customFormat="1" x14ac:dyDescent="0.25"/>
    <row r="60334" customFormat="1" x14ac:dyDescent="0.25"/>
    <row r="60335" customFormat="1" x14ac:dyDescent="0.25"/>
    <row r="60336" customFormat="1" x14ac:dyDescent="0.25"/>
    <row r="60337" customFormat="1" x14ac:dyDescent="0.25"/>
    <row r="60338" customFormat="1" x14ac:dyDescent="0.25"/>
    <row r="60339" customFormat="1" x14ac:dyDescent="0.25"/>
    <row r="60340" customFormat="1" x14ac:dyDescent="0.25"/>
    <row r="60341" customFormat="1" x14ac:dyDescent="0.25"/>
    <row r="60342" customFormat="1" x14ac:dyDescent="0.25"/>
    <row r="60343" customFormat="1" x14ac:dyDescent="0.25"/>
    <row r="60344" customFormat="1" x14ac:dyDescent="0.25"/>
    <row r="60345" customFormat="1" x14ac:dyDescent="0.25"/>
    <row r="60346" customFormat="1" x14ac:dyDescent="0.25"/>
    <row r="60347" customFormat="1" x14ac:dyDescent="0.25"/>
    <row r="60348" customFormat="1" x14ac:dyDescent="0.25"/>
    <row r="60349" customFormat="1" x14ac:dyDescent="0.25"/>
    <row r="60350" customFormat="1" x14ac:dyDescent="0.25"/>
    <row r="60351" customFormat="1" x14ac:dyDescent="0.25"/>
    <row r="60352" customFormat="1" x14ac:dyDescent="0.25"/>
    <row r="60353" customFormat="1" x14ac:dyDescent="0.25"/>
    <row r="60354" customFormat="1" x14ac:dyDescent="0.25"/>
    <row r="60355" customFormat="1" x14ac:dyDescent="0.25"/>
    <row r="60356" customFormat="1" x14ac:dyDescent="0.25"/>
    <row r="60357" customFormat="1" x14ac:dyDescent="0.25"/>
    <row r="60358" customFormat="1" x14ac:dyDescent="0.25"/>
    <row r="60359" customFormat="1" x14ac:dyDescent="0.25"/>
    <row r="60360" customFormat="1" x14ac:dyDescent="0.25"/>
    <row r="60361" customFormat="1" x14ac:dyDescent="0.25"/>
    <row r="60362" customFormat="1" x14ac:dyDescent="0.25"/>
    <row r="60363" customFormat="1" x14ac:dyDescent="0.25"/>
    <row r="60364" customFormat="1" x14ac:dyDescent="0.25"/>
    <row r="60365" customFormat="1" x14ac:dyDescent="0.25"/>
    <row r="60366" customFormat="1" x14ac:dyDescent="0.25"/>
    <row r="60367" customFormat="1" x14ac:dyDescent="0.25"/>
    <row r="60368" customFormat="1" x14ac:dyDescent="0.25"/>
    <row r="60369" customFormat="1" x14ac:dyDescent="0.25"/>
    <row r="60370" customFormat="1" x14ac:dyDescent="0.25"/>
    <row r="60371" customFormat="1" x14ac:dyDescent="0.25"/>
    <row r="60372" customFormat="1" x14ac:dyDescent="0.25"/>
    <row r="60373" customFormat="1" x14ac:dyDescent="0.25"/>
    <row r="60374" customFormat="1" x14ac:dyDescent="0.25"/>
    <row r="60375" customFormat="1" x14ac:dyDescent="0.25"/>
    <row r="60376" customFormat="1" x14ac:dyDescent="0.25"/>
    <row r="60377" customFormat="1" x14ac:dyDescent="0.25"/>
    <row r="60378" customFormat="1" x14ac:dyDescent="0.25"/>
    <row r="60379" customFormat="1" x14ac:dyDescent="0.25"/>
    <row r="60380" customFormat="1" x14ac:dyDescent="0.25"/>
    <row r="60381" customFormat="1" x14ac:dyDescent="0.25"/>
    <row r="60382" customFormat="1" x14ac:dyDescent="0.25"/>
    <row r="60383" customFormat="1" x14ac:dyDescent="0.25"/>
    <row r="60384" customFormat="1" x14ac:dyDescent="0.25"/>
    <row r="60385" customFormat="1" x14ac:dyDescent="0.25"/>
    <row r="60386" customFormat="1" x14ac:dyDescent="0.25"/>
    <row r="60387" customFormat="1" x14ac:dyDescent="0.25"/>
    <row r="60388" customFormat="1" x14ac:dyDescent="0.25"/>
    <row r="60389" customFormat="1" x14ac:dyDescent="0.25"/>
    <row r="60390" customFormat="1" x14ac:dyDescent="0.25"/>
    <row r="60391" customFormat="1" x14ac:dyDescent="0.25"/>
    <row r="60392" customFormat="1" x14ac:dyDescent="0.25"/>
    <row r="60393" customFormat="1" x14ac:dyDescent="0.25"/>
    <row r="60394" customFormat="1" x14ac:dyDescent="0.25"/>
    <row r="60395" customFormat="1" x14ac:dyDescent="0.25"/>
    <row r="60396" customFormat="1" x14ac:dyDescent="0.25"/>
    <row r="60397" customFormat="1" x14ac:dyDescent="0.25"/>
    <row r="60398" customFormat="1" x14ac:dyDescent="0.25"/>
    <row r="60399" customFormat="1" x14ac:dyDescent="0.25"/>
    <row r="60400" customFormat="1" x14ac:dyDescent="0.25"/>
    <row r="60401" customFormat="1" x14ac:dyDescent="0.25"/>
    <row r="60402" customFormat="1" x14ac:dyDescent="0.25"/>
    <row r="60403" customFormat="1" x14ac:dyDescent="0.25"/>
    <row r="60404" customFormat="1" x14ac:dyDescent="0.25"/>
    <row r="60405" customFormat="1" x14ac:dyDescent="0.25"/>
    <row r="60406" customFormat="1" x14ac:dyDescent="0.25"/>
    <row r="60407" customFormat="1" x14ac:dyDescent="0.25"/>
    <row r="60408" customFormat="1" x14ac:dyDescent="0.25"/>
    <row r="60409" customFormat="1" x14ac:dyDescent="0.25"/>
    <row r="60410" customFormat="1" x14ac:dyDescent="0.25"/>
    <row r="60411" customFormat="1" x14ac:dyDescent="0.25"/>
    <row r="60412" customFormat="1" x14ac:dyDescent="0.25"/>
    <row r="60413" customFormat="1" x14ac:dyDescent="0.25"/>
    <row r="60414" customFormat="1" x14ac:dyDescent="0.25"/>
    <row r="60415" customFormat="1" x14ac:dyDescent="0.25"/>
    <row r="60416" customFormat="1" x14ac:dyDescent="0.25"/>
    <row r="60417" customFormat="1" x14ac:dyDescent="0.25"/>
    <row r="60418" customFormat="1" x14ac:dyDescent="0.25"/>
    <row r="60419" customFormat="1" x14ac:dyDescent="0.25"/>
    <row r="60420" customFormat="1" x14ac:dyDescent="0.25"/>
    <row r="60421" customFormat="1" x14ac:dyDescent="0.25"/>
    <row r="60422" customFormat="1" x14ac:dyDescent="0.25"/>
    <row r="60423" customFormat="1" x14ac:dyDescent="0.25"/>
    <row r="60424" customFormat="1" x14ac:dyDescent="0.25"/>
    <row r="60425" customFormat="1" x14ac:dyDescent="0.25"/>
    <row r="60426" customFormat="1" x14ac:dyDescent="0.25"/>
    <row r="60427" customFormat="1" x14ac:dyDescent="0.25"/>
    <row r="60428" customFormat="1" x14ac:dyDescent="0.25"/>
    <row r="60429" customFormat="1" x14ac:dyDescent="0.25"/>
    <row r="60430" customFormat="1" x14ac:dyDescent="0.25"/>
    <row r="60431" customFormat="1" x14ac:dyDescent="0.25"/>
    <row r="60432" customFormat="1" x14ac:dyDescent="0.25"/>
    <row r="60433" customFormat="1" x14ac:dyDescent="0.25"/>
    <row r="60434" customFormat="1" x14ac:dyDescent="0.25"/>
    <row r="60435" customFormat="1" x14ac:dyDescent="0.25"/>
    <row r="60436" customFormat="1" x14ac:dyDescent="0.25"/>
    <row r="60437" customFormat="1" x14ac:dyDescent="0.25"/>
    <row r="60438" customFormat="1" x14ac:dyDescent="0.25"/>
    <row r="60439" customFormat="1" x14ac:dyDescent="0.25"/>
    <row r="60440" customFormat="1" x14ac:dyDescent="0.25"/>
    <row r="60441" customFormat="1" x14ac:dyDescent="0.25"/>
    <row r="60442" customFormat="1" x14ac:dyDescent="0.25"/>
    <row r="60443" customFormat="1" x14ac:dyDescent="0.25"/>
    <row r="60444" customFormat="1" x14ac:dyDescent="0.25"/>
    <row r="60445" customFormat="1" x14ac:dyDescent="0.25"/>
    <row r="60446" customFormat="1" x14ac:dyDescent="0.25"/>
    <row r="60447" customFormat="1" x14ac:dyDescent="0.25"/>
    <row r="60448" customFormat="1" x14ac:dyDescent="0.25"/>
    <row r="60449" customFormat="1" x14ac:dyDescent="0.25"/>
    <row r="60450" customFormat="1" x14ac:dyDescent="0.25"/>
    <row r="60451" customFormat="1" x14ac:dyDescent="0.25"/>
    <row r="60452" customFormat="1" x14ac:dyDescent="0.25"/>
    <row r="60453" customFormat="1" x14ac:dyDescent="0.25"/>
    <row r="60454" customFormat="1" x14ac:dyDescent="0.25"/>
    <row r="60455" customFormat="1" x14ac:dyDescent="0.25"/>
    <row r="60456" customFormat="1" x14ac:dyDescent="0.25"/>
    <row r="60457" customFormat="1" x14ac:dyDescent="0.25"/>
    <row r="60458" customFormat="1" x14ac:dyDescent="0.25"/>
    <row r="60459" customFormat="1" x14ac:dyDescent="0.25"/>
    <row r="60460" customFormat="1" x14ac:dyDescent="0.25"/>
    <row r="60461" customFormat="1" x14ac:dyDescent="0.25"/>
    <row r="60462" customFormat="1" x14ac:dyDescent="0.25"/>
    <row r="60463" customFormat="1" x14ac:dyDescent="0.25"/>
    <row r="60464" customFormat="1" x14ac:dyDescent="0.25"/>
    <row r="60465" customFormat="1" x14ac:dyDescent="0.25"/>
    <row r="60466" customFormat="1" x14ac:dyDescent="0.25"/>
    <row r="60467" customFormat="1" x14ac:dyDescent="0.25"/>
    <row r="60468" customFormat="1" x14ac:dyDescent="0.25"/>
    <row r="60469" customFormat="1" x14ac:dyDescent="0.25"/>
    <row r="60470" customFormat="1" x14ac:dyDescent="0.25"/>
    <row r="60471" customFormat="1" x14ac:dyDescent="0.25"/>
    <row r="60472" customFormat="1" x14ac:dyDescent="0.25"/>
    <row r="60473" customFormat="1" x14ac:dyDescent="0.25"/>
    <row r="60474" customFormat="1" x14ac:dyDescent="0.25"/>
    <row r="60475" customFormat="1" x14ac:dyDescent="0.25"/>
    <row r="60476" customFormat="1" x14ac:dyDescent="0.25"/>
    <row r="60477" customFormat="1" x14ac:dyDescent="0.25"/>
    <row r="60478" customFormat="1" x14ac:dyDescent="0.25"/>
    <row r="60479" customFormat="1" x14ac:dyDescent="0.25"/>
    <row r="60480" customFormat="1" x14ac:dyDescent="0.25"/>
    <row r="60481" customFormat="1" x14ac:dyDescent="0.25"/>
    <row r="60482" customFormat="1" x14ac:dyDescent="0.25"/>
    <row r="60483" customFormat="1" x14ac:dyDescent="0.25"/>
    <row r="60484" customFormat="1" x14ac:dyDescent="0.25"/>
    <row r="60485" customFormat="1" x14ac:dyDescent="0.25"/>
    <row r="60486" customFormat="1" x14ac:dyDescent="0.25"/>
    <row r="60487" customFormat="1" x14ac:dyDescent="0.25"/>
    <row r="60488" customFormat="1" x14ac:dyDescent="0.25"/>
    <row r="60489" customFormat="1" x14ac:dyDescent="0.25"/>
    <row r="60490" customFormat="1" x14ac:dyDescent="0.25"/>
    <row r="60491" customFormat="1" x14ac:dyDescent="0.25"/>
    <row r="60492" customFormat="1" x14ac:dyDescent="0.25"/>
    <row r="60493" customFormat="1" x14ac:dyDescent="0.25"/>
    <row r="60494" customFormat="1" x14ac:dyDescent="0.25"/>
    <row r="60495" customFormat="1" x14ac:dyDescent="0.25"/>
    <row r="60496" customFormat="1" x14ac:dyDescent="0.25"/>
    <row r="60497" customFormat="1" x14ac:dyDescent="0.25"/>
    <row r="60498" customFormat="1" x14ac:dyDescent="0.25"/>
    <row r="60499" customFormat="1" x14ac:dyDescent="0.25"/>
    <row r="60500" customFormat="1" x14ac:dyDescent="0.25"/>
    <row r="60501" customFormat="1" x14ac:dyDescent="0.25"/>
    <row r="60502" customFormat="1" x14ac:dyDescent="0.25"/>
    <row r="60503" customFormat="1" x14ac:dyDescent="0.25"/>
    <row r="60504" customFormat="1" x14ac:dyDescent="0.25"/>
    <row r="60505" customFormat="1" x14ac:dyDescent="0.25"/>
    <row r="60506" customFormat="1" x14ac:dyDescent="0.25"/>
    <row r="60507" customFormat="1" x14ac:dyDescent="0.25"/>
    <row r="60508" customFormat="1" x14ac:dyDescent="0.25"/>
    <row r="60509" customFormat="1" x14ac:dyDescent="0.25"/>
    <row r="60510" customFormat="1" x14ac:dyDescent="0.25"/>
    <row r="60511" customFormat="1" x14ac:dyDescent="0.25"/>
    <row r="60512" customFormat="1" x14ac:dyDescent="0.25"/>
    <row r="60513" customFormat="1" x14ac:dyDescent="0.25"/>
    <row r="60514" customFormat="1" x14ac:dyDescent="0.25"/>
    <row r="60515" customFormat="1" x14ac:dyDescent="0.25"/>
    <row r="60516" customFormat="1" x14ac:dyDescent="0.25"/>
    <row r="60517" customFormat="1" x14ac:dyDescent="0.25"/>
    <row r="60518" customFormat="1" x14ac:dyDescent="0.25"/>
    <row r="60519" customFormat="1" x14ac:dyDescent="0.25"/>
    <row r="60520" customFormat="1" x14ac:dyDescent="0.25"/>
    <row r="60521" customFormat="1" x14ac:dyDescent="0.25"/>
    <row r="60522" customFormat="1" x14ac:dyDescent="0.25"/>
    <row r="60523" customFormat="1" x14ac:dyDescent="0.25"/>
    <row r="60524" customFormat="1" x14ac:dyDescent="0.25"/>
    <row r="60525" customFormat="1" x14ac:dyDescent="0.25"/>
    <row r="60526" customFormat="1" x14ac:dyDescent="0.25"/>
    <row r="60527" customFormat="1" x14ac:dyDescent="0.25"/>
    <row r="60528" customFormat="1" x14ac:dyDescent="0.25"/>
    <row r="60529" customFormat="1" x14ac:dyDescent="0.25"/>
    <row r="60530" customFormat="1" x14ac:dyDescent="0.25"/>
    <row r="60531" customFormat="1" x14ac:dyDescent="0.25"/>
    <row r="60532" customFormat="1" x14ac:dyDescent="0.25"/>
    <row r="60533" customFormat="1" x14ac:dyDescent="0.25"/>
    <row r="60534" customFormat="1" x14ac:dyDescent="0.25"/>
    <row r="60535" customFormat="1" x14ac:dyDescent="0.25"/>
    <row r="60536" customFormat="1" x14ac:dyDescent="0.25"/>
    <row r="60537" customFormat="1" x14ac:dyDescent="0.25"/>
    <row r="60538" customFormat="1" x14ac:dyDescent="0.25"/>
    <row r="60539" customFormat="1" x14ac:dyDescent="0.25"/>
    <row r="60540" customFormat="1" x14ac:dyDescent="0.25"/>
    <row r="60541" customFormat="1" x14ac:dyDescent="0.25"/>
    <row r="60542" customFormat="1" x14ac:dyDescent="0.25"/>
    <row r="60543" customFormat="1" x14ac:dyDescent="0.25"/>
    <row r="60544" customFormat="1" x14ac:dyDescent="0.25"/>
    <row r="60545" customFormat="1" x14ac:dyDescent="0.25"/>
    <row r="60546" customFormat="1" x14ac:dyDescent="0.25"/>
    <row r="60547" customFormat="1" x14ac:dyDescent="0.25"/>
    <row r="60548" customFormat="1" x14ac:dyDescent="0.25"/>
    <row r="60549" customFormat="1" x14ac:dyDescent="0.25"/>
    <row r="60550" customFormat="1" x14ac:dyDescent="0.25"/>
    <row r="60551" customFormat="1" x14ac:dyDescent="0.25"/>
    <row r="60552" customFormat="1" x14ac:dyDescent="0.25"/>
    <row r="60553" customFormat="1" x14ac:dyDescent="0.25"/>
    <row r="60554" customFormat="1" x14ac:dyDescent="0.25"/>
    <row r="60555" customFormat="1" x14ac:dyDescent="0.25"/>
    <row r="60556" customFormat="1" x14ac:dyDescent="0.25"/>
    <row r="60557" customFormat="1" x14ac:dyDescent="0.25"/>
    <row r="60558" customFormat="1" x14ac:dyDescent="0.25"/>
    <row r="60559" customFormat="1" x14ac:dyDescent="0.25"/>
    <row r="60560" customFormat="1" x14ac:dyDescent="0.25"/>
    <row r="60561" customFormat="1" x14ac:dyDescent="0.25"/>
    <row r="60562" customFormat="1" x14ac:dyDescent="0.25"/>
    <row r="60563" customFormat="1" x14ac:dyDescent="0.25"/>
    <row r="60564" customFormat="1" x14ac:dyDescent="0.25"/>
    <row r="60565" customFormat="1" x14ac:dyDescent="0.25"/>
    <row r="60566" customFormat="1" x14ac:dyDescent="0.25"/>
    <row r="60567" customFormat="1" x14ac:dyDescent="0.25"/>
    <row r="60568" customFormat="1" x14ac:dyDescent="0.25"/>
    <row r="60569" customFormat="1" x14ac:dyDescent="0.25"/>
    <row r="60570" customFormat="1" x14ac:dyDescent="0.25"/>
    <row r="60571" customFormat="1" x14ac:dyDescent="0.25"/>
    <row r="60572" customFormat="1" x14ac:dyDescent="0.25"/>
    <row r="60573" customFormat="1" x14ac:dyDescent="0.25"/>
    <row r="60574" customFormat="1" x14ac:dyDescent="0.25"/>
    <row r="60575" customFormat="1" x14ac:dyDescent="0.25"/>
    <row r="60576" customFormat="1" x14ac:dyDescent="0.25"/>
    <row r="60577" customFormat="1" x14ac:dyDescent="0.25"/>
    <row r="60578" customFormat="1" x14ac:dyDescent="0.25"/>
    <row r="60579" customFormat="1" x14ac:dyDescent="0.25"/>
    <row r="60580" customFormat="1" x14ac:dyDescent="0.25"/>
    <row r="60581" customFormat="1" x14ac:dyDescent="0.25"/>
    <row r="60582" customFormat="1" x14ac:dyDescent="0.25"/>
    <row r="60583" customFormat="1" x14ac:dyDescent="0.25"/>
    <row r="60584" customFormat="1" x14ac:dyDescent="0.25"/>
    <row r="60585" customFormat="1" x14ac:dyDescent="0.25"/>
    <row r="60586" customFormat="1" x14ac:dyDescent="0.25"/>
    <row r="60587" customFormat="1" x14ac:dyDescent="0.25"/>
    <row r="60588" customFormat="1" x14ac:dyDescent="0.25"/>
    <row r="60589" customFormat="1" x14ac:dyDescent="0.25"/>
    <row r="60590" customFormat="1" x14ac:dyDescent="0.25"/>
    <row r="60591" customFormat="1" x14ac:dyDescent="0.25"/>
    <row r="60592" customFormat="1" x14ac:dyDescent="0.25"/>
    <row r="60593" customFormat="1" x14ac:dyDescent="0.25"/>
    <row r="60594" customFormat="1" x14ac:dyDescent="0.25"/>
    <row r="60595" customFormat="1" x14ac:dyDescent="0.25"/>
    <row r="60596" customFormat="1" x14ac:dyDescent="0.25"/>
    <row r="60597" customFormat="1" x14ac:dyDescent="0.25"/>
    <row r="60598" customFormat="1" x14ac:dyDescent="0.25"/>
    <row r="60599" customFormat="1" x14ac:dyDescent="0.25"/>
    <row r="60600" customFormat="1" x14ac:dyDescent="0.25"/>
    <row r="60601" customFormat="1" x14ac:dyDescent="0.25"/>
    <row r="60602" customFormat="1" x14ac:dyDescent="0.25"/>
    <row r="60603" customFormat="1" x14ac:dyDescent="0.25"/>
    <row r="60604" customFormat="1" x14ac:dyDescent="0.25"/>
    <row r="60605" customFormat="1" x14ac:dyDescent="0.25"/>
    <row r="60606" customFormat="1" x14ac:dyDescent="0.25"/>
    <row r="60607" customFormat="1" x14ac:dyDescent="0.25"/>
    <row r="60608" customFormat="1" x14ac:dyDescent="0.25"/>
    <row r="60609" customFormat="1" x14ac:dyDescent="0.25"/>
    <row r="60610" customFormat="1" x14ac:dyDescent="0.25"/>
    <row r="60611" customFormat="1" x14ac:dyDescent="0.25"/>
    <row r="60612" customFormat="1" x14ac:dyDescent="0.25"/>
    <row r="60613" customFormat="1" x14ac:dyDescent="0.25"/>
    <row r="60614" customFormat="1" x14ac:dyDescent="0.25"/>
    <row r="60615" customFormat="1" x14ac:dyDescent="0.25"/>
    <row r="60616" customFormat="1" x14ac:dyDescent="0.25"/>
    <row r="60617" customFormat="1" x14ac:dyDescent="0.25"/>
    <row r="60618" customFormat="1" x14ac:dyDescent="0.25"/>
    <row r="60619" customFormat="1" x14ac:dyDescent="0.25"/>
    <row r="60620" customFormat="1" x14ac:dyDescent="0.25"/>
    <row r="60621" customFormat="1" x14ac:dyDescent="0.25"/>
    <row r="60622" customFormat="1" x14ac:dyDescent="0.25"/>
    <row r="60623" customFormat="1" x14ac:dyDescent="0.25"/>
    <row r="60624" customFormat="1" x14ac:dyDescent="0.25"/>
    <row r="60625" customFormat="1" x14ac:dyDescent="0.25"/>
    <row r="60626" customFormat="1" x14ac:dyDescent="0.25"/>
    <row r="60627" customFormat="1" x14ac:dyDescent="0.25"/>
    <row r="60628" customFormat="1" x14ac:dyDescent="0.25"/>
    <row r="60629" customFormat="1" x14ac:dyDescent="0.25"/>
    <row r="60630" customFormat="1" x14ac:dyDescent="0.25"/>
    <row r="60631" customFormat="1" x14ac:dyDescent="0.25"/>
    <row r="60632" customFormat="1" x14ac:dyDescent="0.25"/>
    <row r="60633" customFormat="1" x14ac:dyDescent="0.25"/>
    <row r="60634" customFormat="1" x14ac:dyDescent="0.25"/>
    <row r="60635" customFormat="1" x14ac:dyDescent="0.25"/>
    <row r="60636" customFormat="1" x14ac:dyDescent="0.25"/>
    <row r="60637" customFormat="1" x14ac:dyDescent="0.25"/>
    <row r="60638" customFormat="1" x14ac:dyDescent="0.25"/>
    <row r="60639" customFormat="1" x14ac:dyDescent="0.25"/>
    <row r="60640" customFormat="1" x14ac:dyDescent="0.25"/>
    <row r="60641" customFormat="1" x14ac:dyDescent="0.25"/>
    <row r="60642" customFormat="1" x14ac:dyDescent="0.25"/>
    <row r="60643" customFormat="1" x14ac:dyDescent="0.25"/>
    <row r="60644" customFormat="1" x14ac:dyDescent="0.25"/>
    <row r="60645" customFormat="1" x14ac:dyDescent="0.25"/>
    <row r="60646" customFormat="1" x14ac:dyDescent="0.25"/>
    <row r="60647" customFormat="1" x14ac:dyDescent="0.25"/>
    <row r="60648" customFormat="1" x14ac:dyDescent="0.25"/>
    <row r="60649" customFormat="1" x14ac:dyDescent="0.25"/>
    <row r="60650" customFormat="1" x14ac:dyDescent="0.25"/>
    <row r="60651" customFormat="1" x14ac:dyDescent="0.25"/>
    <row r="60652" customFormat="1" x14ac:dyDescent="0.25"/>
    <row r="60653" customFormat="1" x14ac:dyDescent="0.25"/>
    <row r="60654" customFormat="1" x14ac:dyDescent="0.25"/>
    <row r="60655" customFormat="1" x14ac:dyDescent="0.25"/>
    <row r="60656" customFormat="1" x14ac:dyDescent="0.25"/>
    <row r="60657" customFormat="1" x14ac:dyDescent="0.25"/>
    <row r="60658" customFormat="1" x14ac:dyDescent="0.25"/>
    <row r="60659" customFormat="1" x14ac:dyDescent="0.25"/>
    <row r="60660" customFormat="1" x14ac:dyDescent="0.25"/>
    <row r="60661" customFormat="1" x14ac:dyDescent="0.25"/>
    <row r="60662" customFormat="1" x14ac:dyDescent="0.25"/>
    <row r="60663" customFormat="1" x14ac:dyDescent="0.25"/>
    <row r="60664" customFormat="1" x14ac:dyDescent="0.25"/>
    <row r="60665" customFormat="1" x14ac:dyDescent="0.25"/>
    <row r="60666" customFormat="1" x14ac:dyDescent="0.25"/>
    <row r="60667" customFormat="1" x14ac:dyDescent="0.25"/>
    <row r="60668" customFormat="1" x14ac:dyDescent="0.25"/>
    <row r="60669" customFormat="1" x14ac:dyDescent="0.25"/>
    <row r="60670" customFormat="1" x14ac:dyDescent="0.25"/>
    <row r="60671" customFormat="1" x14ac:dyDescent="0.25"/>
    <row r="60672" customFormat="1" x14ac:dyDescent="0.25"/>
    <row r="60673" customFormat="1" x14ac:dyDescent="0.25"/>
    <row r="60674" customFormat="1" x14ac:dyDescent="0.25"/>
    <row r="60675" customFormat="1" x14ac:dyDescent="0.25"/>
    <row r="60676" customFormat="1" x14ac:dyDescent="0.25"/>
    <row r="60677" customFormat="1" x14ac:dyDescent="0.25"/>
    <row r="60678" customFormat="1" x14ac:dyDescent="0.25"/>
    <row r="60679" customFormat="1" x14ac:dyDescent="0.25"/>
    <row r="60680" customFormat="1" x14ac:dyDescent="0.25"/>
    <row r="60681" customFormat="1" x14ac:dyDescent="0.25"/>
    <row r="60682" customFormat="1" x14ac:dyDescent="0.25"/>
    <row r="60683" customFormat="1" x14ac:dyDescent="0.25"/>
    <row r="60684" customFormat="1" x14ac:dyDescent="0.25"/>
    <row r="60685" customFormat="1" x14ac:dyDescent="0.25"/>
    <row r="60686" customFormat="1" x14ac:dyDescent="0.25"/>
    <row r="60687" customFormat="1" x14ac:dyDescent="0.25"/>
    <row r="60688" customFormat="1" x14ac:dyDescent="0.25"/>
    <row r="60689" customFormat="1" x14ac:dyDescent="0.25"/>
    <row r="60690" customFormat="1" x14ac:dyDescent="0.25"/>
    <row r="60691" customFormat="1" x14ac:dyDescent="0.25"/>
    <row r="60692" customFormat="1" x14ac:dyDescent="0.25"/>
    <row r="60693" customFormat="1" x14ac:dyDescent="0.25"/>
    <row r="60694" customFormat="1" x14ac:dyDescent="0.25"/>
    <row r="60695" customFormat="1" x14ac:dyDescent="0.25"/>
    <row r="60696" customFormat="1" x14ac:dyDescent="0.25"/>
    <row r="60697" customFormat="1" x14ac:dyDescent="0.25"/>
    <row r="60698" customFormat="1" x14ac:dyDescent="0.25"/>
    <row r="60699" customFormat="1" x14ac:dyDescent="0.25"/>
    <row r="60700" customFormat="1" x14ac:dyDescent="0.25"/>
    <row r="60701" customFormat="1" x14ac:dyDescent="0.25"/>
    <row r="60702" customFormat="1" x14ac:dyDescent="0.25"/>
    <row r="60703" customFormat="1" x14ac:dyDescent="0.25"/>
    <row r="60704" customFormat="1" x14ac:dyDescent="0.25"/>
    <row r="60705" customFormat="1" x14ac:dyDescent="0.25"/>
    <row r="60706" customFormat="1" x14ac:dyDescent="0.25"/>
    <row r="60707" customFormat="1" x14ac:dyDescent="0.25"/>
    <row r="60708" customFormat="1" x14ac:dyDescent="0.25"/>
    <row r="60709" customFormat="1" x14ac:dyDescent="0.25"/>
    <row r="60710" customFormat="1" x14ac:dyDescent="0.25"/>
    <row r="60711" customFormat="1" x14ac:dyDescent="0.25"/>
    <row r="60712" customFormat="1" x14ac:dyDescent="0.25"/>
    <row r="60713" customFormat="1" x14ac:dyDescent="0.25"/>
    <row r="60714" customFormat="1" x14ac:dyDescent="0.25"/>
    <row r="60715" customFormat="1" x14ac:dyDescent="0.25"/>
    <row r="60716" customFormat="1" x14ac:dyDescent="0.25"/>
    <row r="60717" customFormat="1" x14ac:dyDescent="0.25"/>
    <row r="60718" customFormat="1" x14ac:dyDescent="0.25"/>
    <row r="60719" customFormat="1" x14ac:dyDescent="0.25"/>
    <row r="60720" customFormat="1" x14ac:dyDescent="0.25"/>
    <row r="60721" customFormat="1" x14ac:dyDescent="0.25"/>
    <row r="60722" customFormat="1" x14ac:dyDescent="0.25"/>
    <row r="60723" customFormat="1" x14ac:dyDescent="0.25"/>
    <row r="60724" customFormat="1" x14ac:dyDescent="0.25"/>
    <row r="60725" customFormat="1" x14ac:dyDescent="0.25"/>
    <row r="60726" customFormat="1" x14ac:dyDescent="0.25"/>
    <row r="60727" customFormat="1" x14ac:dyDescent="0.25"/>
    <row r="60728" customFormat="1" x14ac:dyDescent="0.25"/>
    <row r="60729" customFormat="1" x14ac:dyDescent="0.25"/>
    <row r="60730" customFormat="1" x14ac:dyDescent="0.25"/>
    <row r="60731" customFormat="1" x14ac:dyDescent="0.25"/>
    <row r="60732" customFormat="1" x14ac:dyDescent="0.25"/>
    <row r="60733" customFormat="1" x14ac:dyDescent="0.25"/>
    <row r="60734" customFormat="1" x14ac:dyDescent="0.25"/>
    <row r="60735" customFormat="1" x14ac:dyDescent="0.25"/>
    <row r="60736" customFormat="1" x14ac:dyDescent="0.25"/>
    <row r="60737" customFormat="1" x14ac:dyDescent="0.25"/>
    <row r="60738" customFormat="1" x14ac:dyDescent="0.25"/>
    <row r="60739" customFormat="1" x14ac:dyDescent="0.25"/>
    <row r="60740" customFormat="1" x14ac:dyDescent="0.25"/>
    <row r="60741" customFormat="1" x14ac:dyDescent="0.25"/>
    <row r="60742" customFormat="1" x14ac:dyDescent="0.25"/>
    <row r="60743" customFormat="1" x14ac:dyDescent="0.25"/>
    <row r="60744" customFormat="1" x14ac:dyDescent="0.25"/>
    <row r="60745" customFormat="1" x14ac:dyDescent="0.25"/>
    <row r="60746" customFormat="1" x14ac:dyDescent="0.25"/>
    <row r="60747" customFormat="1" x14ac:dyDescent="0.25"/>
    <row r="60748" customFormat="1" x14ac:dyDescent="0.25"/>
    <row r="60749" customFormat="1" x14ac:dyDescent="0.25"/>
    <row r="60750" customFormat="1" x14ac:dyDescent="0.25"/>
    <row r="60751" customFormat="1" x14ac:dyDescent="0.25"/>
    <row r="60752" customFormat="1" x14ac:dyDescent="0.25"/>
    <row r="60753" customFormat="1" x14ac:dyDescent="0.25"/>
    <row r="60754" customFormat="1" x14ac:dyDescent="0.25"/>
    <row r="60755" customFormat="1" x14ac:dyDescent="0.25"/>
    <row r="60756" customFormat="1" x14ac:dyDescent="0.25"/>
    <row r="60757" customFormat="1" x14ac:dyDescent="0.25"/>
    <row r="60758" customFormat="1" x14ac:dyDescent="0.25"/>
    <row r="60759" customFormat="1" x14ac:dyDescent="0.25"/>
    <row r="60760" customFormat="1" x14ac:dyDescent="0.25"/>
    <row r="60761" customFormat="1" x14ac:dyDescent="0.25"/>
    <row r="60762" customFormat="1" x14ac:dyDescent="0.25"/>
    <row r="60763" customFormat="1" x14ac:dyDescent="0.25"/>
    <row r="60764" customFormat="1" x14ac:dyDescent="0.25"/>
    <row r="60765" customFormat="1" x14ac:dyDescent="0.25"/>
    <row r="60766" customFormat="1" x14ac:dyDescent="0.25"/>
    <row r="60767" customFormat="1" x14ac:dyDescent="0.25"/>
    <row r="60768" customFormat="1" x14ac:dyDescent="0.25"/>
    <row r="60769" customFormat="1" x14ac:dyDescent="0.25"/>
    <row r="60770" customFormat="1" x14ac:dyDescent="0.25"/>
    <row r="60771" customFormat="1" x14ac:dyDescent="0.25"/>
    <row r="60772" customFormat="1" x14ac:dyDescent="0.25"/>
    <row r="60773" customFormat="1" x14ac:dyDescent="0.25"/>
    <row r="60774" customFormat="1" x14ac:dyDescent="0.25"/>
    <row r="60775" customFormat="1" x14ac:dyDescent="0.25"/>
    <row r="60776" customFormat="1" x14ac:dyDescent="0.25"/>
    <row r="60777" customFormat="1" x14ac:dyDescent="0.25"/>
    <row r="60778" customFormat="1" x14ac:dyDescent="0.25"/>
    <row r="60779" customFormat="1" x14ac:dyDescent="0.25"/>
    <row r="60780" customFormat="1" x14ac:dyDescent="0.25"/>
    <row r="60781" customFormat="1" x14ac:dyDescent="0.25"/>
    <row r="60782" customFormat="1" x14ac:dyDescent="0.25"/>
    <row r="60783" customFormat="1" x14ac:dyDescent="0.25"/>
    <row r="60784" customFormat="1" x14ac:dyDescent="0.25"/>
    <row r="60785" customFormat="1" x14ac:dyDescent="0.25"/>
    <row r="60786" customFormat="1" x14ac:dyDescent="0.25"/>
    <row r="60787" customFormat="1" x14ac:dyDescent="0.25"/>
    <row r="60788" customFormat="1" x14ac:dyDescent="0.25"/>
    <row r="60789" customFormat="1" x14ac:dyDescent="0.25"/>
    <row r="60790" customFormat="1" x14ac:dyDescent="0.25"/>
    <row r="60791" customFormat="1" x14ac:dyDescent="0.25"/>
    <row r="60792" customFormat="1" x14ac:dyDescent="0.25"/>
    <row r="60793" customFormat="1" x14ac:dyDescent="0.25"/>
    <row r="60794" customFormat="1" x14ac:dyDescent="0.25"/>
    <row r="60795" customFormat="1" x14ac:dyDescent="0.25"/>
    <row r="60796" customFormat="1" x14ac:dyDescent="0.25"/>
    <row r="60797" customFormat="1" x14ac:dyDescent="0.25"/>
    <row r="60798" customFormat="1" x14ac:dyDescent="0.25"/>
    <row r="60799" customFormat="1" x14ac:dyDescent="0.25"/>
    <row r="60800" customFormat="1" x14ac:dyDescent="0.25"/>
    <row r="60801" customFormat="1" x14ac:dyDescent="0.25"/>
    <row r="60802" customFormat="1" x14ac:dyDescent="0.25"/>
    <row r="60803" customFormat="1" x14ac:dyDescent="0.25"/>
    <row r="60804" customFormat="1" x14ac:dyDescent="0.25"/>
    <row r="60805" customFormat="1" x14ac:dyDescent="0.25"/>
    <row r="60806" customFormat="1" x14ac:dyDescent="0.25"/>
    <row r="60807" customFormat="1" x14ac:dyDescent="0.25"/>
    <row r="60808" customFormat="1" x14ac:dyDescent="0.25"/>
    <row r="60809" customFormat="1" x14ac:dyDescent="0.25"/>
    <row r="60810" customFormat="1" x14ac:dyDescent="0.25"/>
    <row r="60811" customFormat="1" x14ac:dyDescent="0.25"/>
    <row r="60812" customFormat="1" x14ac:dyDescent="0.25"/>
    <row r="60813" customFormat="1" x14ac:dyDescent="0.25"/>
    <row r="60814" customFormat="1" x14ac:dyDescent="0.25"/>
    <row r="60815" customFormat="1" x14ac:dyDescent="0.25"/>
    <row r="60816" customFormat="1" x14ac:dyDescent="0.25"/>
    <row r="60817" customFormat="1" x14ac:dyDescent="0.25"/>
    <row r="60818" customFormat="1" x14ac:dyDescent="0.25"/>
    <row r="60819" customFormat="1" x14ac:dyDescent="0.25"/>
    <row r="60820" customFormat="1" x14ac:dyDescent="0.25"/>
    <row r="60821" customFormat="1" x14ac:dyDescent="0.25"/>
    <row r="60822" customFormat="1" x14ac:dyDescent="0.25"/>
    <row r="60823" customFormat="1" x14ac:dyDescent="0.25"/>
    <row r="60824" customFormat="1" x14ac:dyDescent="0.25"/>
    <row r="60825" customFormat="1" x14ac:dyDescent="0.25"/>
    <row r="60826" customFormat="1" x14ac:dyDescent="0.25"/>
    <row r="60827" customFormat="1" x14ac:dyDescent="0.25"/>
    <row r="60828" customFormat="1" x14ac:dyDescent="0.25"/>
    <row r="60829" customFormat="1" x14ac:dyDescent="0.25"/>
    <row r="60830" customFormat="1" x14ac:dyDescent="0.25"/>
    <row r="60831" customFormat="1" x14ac:dyDescent="0.25"/>
    <row r="60832" customFormat="1" x14ac:dyDescent="0.25"/>
    <row r="60833" customFormat="1" x14ac:dyDescent="0.25"/>
    <row r="60834" customFormat="1" x14ac:dyDescent="0.25"/>
    <row r="60835" customFormat="1" x14ac:dyDescent="0.25"/>
    <row r="60836" customFormat="1" x14ac:dyDescent="0.25"/>
    <row r="60837" customFormat="1" x14ac:dyDescent="0.25"/>
    <row r="60838" customFormat="1" x14ac:dyDescent="0.25"/>
    <row r="60839" customFormat="1" x14ac:dyDescent="0.25"/>
    <row r="60840" customFormat="1" x14ac:dyDescent="0.25"/>
    <row r="60841" customFormat="1" x14ac:dyDescent="0.25"/>
    <row r="60842" customFormat="1" x14ac:dyDescent="0.25"/>
    <row r="60843" customFormat="1" x14ac:dyDescent="0.25"/>
    <row r="60844" customFormat="1" x14ac:dyDescent="0.25"/>
    <row r="60845" customFormat="1" x14ac:dyDescent="0.25"/>
    <row r="60846" customFormat="1" x14ac:dyDescent="0.25"/>
    <row r="60847" customFormat="1" x14ac:dyDescent="0.25"/>
    <row r="60848" customFormat="1" x14ac:dyDescent="0.25"/>
    <row r="60849" customFormat="1" x14ac:dyDescent="0.25"/>
    <row r="60850" customFormat="1" x14ac:dyDescent="0.25"/>
    <row r="60851" customFormat="1" x14ac:dyDescent="0.25"/>
    <row r="60852" customFormat="1" x14ac:dyDescent="0.25"/>
    <row r="60853" customFormat="1" x14ac:dyDescent="0.25"/>
    <row r="60854" customFormat="1" x14ac:dyDescent="0.25"/>
    <row r="60855" customFormat="1" x14ac:dyDescent="0.25"/>
    <row r="60856" customFormat="1" x14ac:dyDescent="0.25"/>
    <row r="60857" customFormat="1" x14ac:dyDescent="0.25"/>
    <row r="60858" customFormat="1" x14ac:dyDescent="0.25"/>
    <row r="60859" customFormat="1" x14ac:dyDescent="0.25"/>
    <row r="60860" customFormat="1" x14ac:dyDescent="0.25"/>
    <row r="60861" customFormat="1" x14ac:dyDescent="0.25"/>
    <row r="60862" customFormat="1" x14ac:dyDescent="0.25"/>
    <row r="60863" customFormat="1" x14ac:dyDescent="0.25"/>
    <row r="60864" customFormat="1" x14ac:dyDescent="0.25"/>
    <row r="60865" customFormat="1" x14ac:dyDescent="0.25"/>
    <row r="60866" customFormat="1" x14ac:dyDescent="0.25"/>
    <row r="60867" customFormat="1" x14ac:dyDescent="0.25"/>
    <row r="60868" customFormat="1" x14ac:dyDescent="0.25"/>
    <row r="60869" customFormat="1" x14ac:dyDescent="0.25"/>
    <row r="60870" customFormat="1" x14ac:dyDescent="0.25"/>
    <row r="60871" customFormat="1" x14ac:dyDescent="0.25"/>
    <row r="60872" customFormat="1" x14ac:dyDescent="0.25"/>
    <row r="60873" customFormat="1" x14ac:dyDescent="0.25"/>
    <row r="60874" customFormat="1" x14ac:dyDescent="0.25"/>
    <row r="60875" customFormat="1" x14ac:dyDescent="0.25"/>
    <row r="60876" customFormat="1" x14ac:dyDescent="0.25"/>
    <row r="60877" customFormat="1" x14ac:dyDescent="0.25"/>
    <row r="60878" customFormat="1" x14ac:dyDescent="0.25"/>
    <row r="60879" customFormat="1" x14ac:dyDescent="0.25"/>
    <row r="60880" customFormat="1" x14ac:dyDescent="0.25"/>
    <row r="60881" customFormat="1" x14ac:dyDescent="0.25"/>
    <row r="60882" customFormat="1" x14ac:dyDescent="0.25"/>
    <row r="60883" customFormat="1" x14ac:dyDescent="0.25"/>
    <row r="60884" customFormat="1" x14ac:dyDescent="0.25"/>
    <row r="60885" customFormat="1" x14ac:dyDescent="0.25"/>
    <row r="60886" customFormat="1" x14ac:dyDescent="0.25"/>
    <row r="60887" customFormat="1" x14ac:dyDescent="0.25"/>
    <row r="60888" customFormat="1" x14ac:dyDescent="0.25"/>
    <row r="60889" customFormat="1" x14ac:dyDescent="0.25"/>
    <row r="60890" customFormat="1" x14ac:dyDescent="0.25"/>
    <row r="60891" customFormat="1" x14ac:dyDescent="0.25"/>
    <row r="60892" customFormat="1" x14ac:dyDescent="0.25"/>
    <row r="60893" customFormat="1" x14ac:dyDescent="0.25"/>
    <row r="60894" customFormat="1" x14ac:dyDescent="0.25"/>
    <row r="60895" customFormat="1" x14ac:dyDescent="0.25"/>
    <row r="60896" customFormat="1" x14ac:dyDescent="0.25"/>
    <row r="60897" customFormat="1" x14ac:dyDescent="0.25"/>
    <row r="60898" customFormat="1" x14ac:dyDescent="0.25"/>
    <row r="60899" customFormat="1" x14ac:dyDescent="0.25"/>
    <row r="60900" customFormat="1" x14ac:dyDescent="0.25"/>
    <row r="60901" customFormat="1" x14ac:dyDescent="0.25"/>
    <row r="60902" customFormat="1" x14ac:dyDescent="0.25"/>
    <row r="60903" customFormat="1" x14ac:dyDescent="0.25"/>
    <row r="60904" customFormat="1" x14ac:dyDescent="0.25"/>
    <row r="60905" customFormat="1" x14ac:dyDescent="0.25"/>
    <row r="60906" customFormat="1" x14ac:dyDescent="0.25"/>
    <row r="60907" customFormat="1" x14ac:dyDescent="0.25"/>
    <row r="60908" customFormat="1" x14ac:dyDescent="0.25"/>
    <row r="60909" customFormat="1" x14ac:dyDescent="0.25"/>
    <row r="60910" customFormat="1" x14ac:dyDescent="0.25"/>
    <row r="60911" customFormat="1" x14ac:dyDescent="0.25"/>
    <row r="60912" customFormat="1" x14ac:dyDescent="0.25"/>
    <row r="60913" customFormat="1" x14ac:dyDescent="0.25"/>
    <row r="60914" customFormat="1" x14ac:dyDescent="0.25"/>
    <row r="60915" customFormat="1" x14ac:dyDescent="0.25"/>
    <row r="60916" customFormat="1" x14ac:dyDescent="0.25"/>
    <row r="60917" customFormat="1" x14ac:dyDescent="0.25"/>
    <row r="60918" customFormat="1" x14ac:dyDescent="0.25"/>
    <row r="60919" customFormat="1" x14ac:dyDescent="0.25"/>
    <row r="60920" customFormat="1" x14ac:dyDescent="0.25"/>
    <row r="60921" customFormat="1" x14ac:dyDescent="0.25"/>
    <row r="60922" customFormat="1" x14ac:dyDescent="0.25"/>
    <row r="60923" customFormat="1" x14ac:dyDescent="0.25"/>
    <row r="60924" customFormat="1" x14ac:dyDescent="0.25"/>
    <row r="60925" customFormat="1" x14ac:dyDescent="0.25"/>
    <row r="60926" customFormat="1" x14ac:dyDescent="0.25"/>
    <row r="60927" customFormat="1" x14ac:dyDescent="0.25"/>
    <row r="60928" customFormat="1" x14ac:dyDescent="0.25"/>
    <row r="60929" customFormat="1" x14ac:dyDescent="0.25"/>
    <row r="60930" customFormat="1" x14ac:dyDescent="0.25"/>
    <row r="60931" customFormat="1" x14ac:dyDescent="0.25"/>
    <row r="60932" customFormat="1" x14ac:dyDescent="0.25"/>
    <row r="60933" customFormat="1" x14ac:dyDescent="0.25"/>
    <row r="60934" customFormat="1" x14ac:dyDescent="0.25"/>
    <row r="60935" customFormat="1" x14ac:dyDescent="0.25"/>
    <row r="60936" customFormat="1" x14ac:dyDescent="0.25"/>
    <row r="60937" customFormat="1" x14ac:dyDescent="0.25"/>
    <row r="60938" customFormat="1" x14ac:dyDescent="0.25"/>
    <row r="60939" customFormat="1" x14ac:dyDescent="0.25"/>
    <row r="60940" customFormat="1" x14ac:dyDescent="0.25"/>
    <row r="60941" customFormat="1" x14ac:dyDescent="0.25"/>
    <row r="60942" customFormat="1" x14ac:dyDescent="0.25"/>
    <row r="60943" customFormat="1" x14ac:dyDescent="0.25"/>
    <row r="60944" customFormat="1" x14ac:dyDescent="0.25"/>
    <row r="60945" customFormat="1" x14ac:dyDescent="0.25"/>
    <row r="60946" customFormat="1" x14ac:dyDescent="0.25"/>
    <row r="60947" customFormat="1" x14ac:dyDescent="0.25"/>
    <row r="60948" customFormat="1" x14ac:dyDescent="0.25"/>
    <row r="60949" customFormat="1" x14ac:dyDescent="0.25"/>
    <row r="60950" customFormat="1" x14ac:dyDescent="0.25"/>
    <row r="60951" customFormat="1" x14ac:dyDescent="0.25"/>
    <row r="60952" customFormat="1" x14ac:dyDescent="0.25"/>
    <row r="60953" customFormat="1" x14ac:dyDescent="0.25"/>
    <row r="60954" customFormat="1" x14ac:dyDescent="0.25"/>
    <row r="60955" customFormat="1" x14ac:dyDescent="0.25"/>
    <row r="60956" customFormat="1" x14ac:dyDescent="0.25"/>
    <row r="60957" customFormat="1" x14ac:dyDescent="0.25"/>
    <row r="60958" customFormat="1" x14ac:dyDescent="0.25"/>
    <row r="60959" customFormat="1" x14ac:dyDescent="0.25"/>
    <row r="60960" customFormat="1" x14ac:dyDescent="0.25"/>
    <row r="60961" customFormat="1" x14ac:dyDescent="0.25"/>
    <row r="60962" customFormat="1" x14ac:dyDescent="0.25"/>
    <row r="60963" customFormat="1" x14ac:dyDescent="0.25"/>
    <row r="60964" customFormat="1" x14ac:dyDescent="0.25"/>
    <row r="60965" customFormat="1" x14ac:dyDescent="0.25"/>
    <row r="60966" customFormat="1" x14ac:dyDescent="0.25"/>
    <row r="60967" customFormat="1" x14ac:dyDescent="0.25"/>
    <row r="60968" customFormat="1" x14ac:dyDescent="0.25"/>
    <row r="60969" customFormat="1" x14ac:dyDescent="0.25"/>
    <row r="60970" customFormat="1" x14ac:dyDescent="0.25"/>
    <row r="60971" customFormat="1" x14ac:dyDescent="0.25"/>
    <row r="60972" customFormat="1" x14ac:dyDescent="0.25"/>
    <row r="60973" customFormat="1" x14ac:dyDescent="0.25"/>
    <row r="60974" customFormat="1" x14ac:dyDescent="0.25"/>
    <row r="60975" customFormat="1" x14ac:dyDescent="0.25"/>
    <row r="60976" customFormat="1" x14ac:dyDescent="0.25"/>
    <row r="60977" customFormat="1" x14ac:dyDescent="0.25"/>
    <row r="60978" customFormat="1" x14ac:dyDescent="0.25"/>
    <row r="60979" customFormat="1" x14ac:dyDescent="0.25"/>
    <row r="60980" customFormat="1" x14ac:dyDescent="0.25"/>
    <row r="60981" customFormat="1" x14ac:dyDescent="0.25"/>
    <row r="60982" customFormat="1" x14ac:dyDescent="0.25"/>
    <row r="60983" customFormat="1" x14ac:dyDescent="0.25"/>
    <row r="60984" customFormat="1" x14ac:dyDescent="0.25"/>
    <row r="60985" customFormat="1" x14ac:dyDescent="0.25"/>
    <row r="60986" customFormat="1" x14ac:dyDescent="0.25"/>
    <row r="60987" customFormat="1" x14ac:dyDescent="0.25"/>
    <row r="60988" customFormat="1" x14ac:dyDescent="0.25"/>
    <row r="60989" customFormat="1" x14ac:dyDescent="0.25"/>
    <row r="60990" customFormat="1" x14ac:dyDescent="0.25"/>
    <row r="60991" customFormat="1" x14ac:dyDescent="0.25"/>
    <row r="60992" customFormat="1" x14ac:dyDescent="0.25"/>
    <row r="60993" customFormat="1" x14ac:dyDescent="0.25"/>
    <row r="60994" customFormat="1" x14ac:dyDescent="0.25"/>
    <row r="60995" customFormat="1" x14ac:dyDescent="0.25"/>
    <row r="60996" customFormat="1" x14ac:dyDescent="0.25"/>
    <row r="60997" customFormat="1" x14ac:dyDescent="0.25"/>
    <row r="60998" customFormat="1" x14ac:dyDescent="0.25"/>
    <row r="60999" customFormat="1" x14ac:dyDescent="0.25"/>
    <row r="61000" customFormat="1" x14ac:dyDescent="0.25"/>
    <row r="61001" customFormat="1" x14ac:dyDescent="0.25"/>
    <row r="61002" customFormat="1" x14ac:dyDescent="0.25"/>
    <row r="61003" customFormat="1" x14ac:dyDescent="0.25"/>
    <row r="61004" customFormat="1" x14ac:dyDescent="0.25"/>
    <row r="61005" customFormat="1" x14ac:dyDescent="0.25"/>
    <row r="61006" customFormat="1" x14ac:dyDescent="0.25"/>
    <row r="61007" customFormat="1" x14ac:dyDescent="0.25"/>
    <row r="61008" customFormat="1" x14ac:dyDescent="0.25"/>
    <row r="61009" customFormat="1" x14ac:dyDescent="0.25"/>
    <row r="61010" customFormat="1" x14ac:dyDescent="0.25"/>
    <row r="61011" customFormat="1" x14ac:dyDescent="0.25"/>
    <row r="61012" customFormat="1" x14ac:dyDescent="0.25"/>
    <row r="61013" customFormat="1" x14ac:dyDescent="0.25"/>
    <row r="61014" customFormat="1" x14ac:dyDescent="0.25"/>
    <row r="61015" customFormat="1" x14ac:dyDescent="0.25"/>
    <row r="61016" customFormat="1" x14ac:dyDescent="0.25"/>
    <row r="61017" customFormat="1" x14ac:dyDescent="0.25"/>
    <row r="61018" customFormat="1" x14ac:dyDescent="0.25"/>
    <row r="61019" customFormat="1" x14ac:dyDescent="0.25"/>
    <row r="61020" customFormat="1" x14ac:dyDescent="0.25"/>
    <row r="61021" customFormat="1" x14ac:dyDescent="0.25"/>
    <row r="61022" customFormat="1" x14ac:dyDescent="0.25"/>
    <row r="61023" customFormat="1" x14ac:dyDescent="0.25"/>
    <row r="61024" customFormat="1" x14ac:dyDescent="0.25"/>
    <row r="61025" customFormat="1" x14ac:dyDescent="0.25"/>
    <row r="61026" customFormat="1" x14ac:dyDescent="0.25"/>
    <row r="61027" customFormat="1" x14ac:dyDescent="0.25"/>
    <row r="61028" customFormat="1" x14ac:dyDescent="0.25"/>
    <row r="61029" customFormat="1" x14ac:dyDescent="0.25"/>
    <row r="61030" customFormat="1" x14ac:dyDescent="0.25"/>
    <row r="61031" customFormat="1" x14ac:dyDescent="0.25"/>
    <row r="61032" customFormat="1" x14ac:dyDescent="0.25"/>
    <row r="61033" customFormat="1" x14ac:dyDescent="0.25"/>
    <row r="61034" customFormat="1" x14ac:dyDescent="0.25"/>
    <row r="61035" customFormat="1" x14ac:dyDescent="0.25"/>
    <row r="61036" customFormat="1" x14ac:dyDescent="0.25"/>
    <row r="61037" customFormat="1" x14ac:dyDescent="0.25"/>
    <row r="61038" customFormat="1" x14ac:dyDescent="0.25"/>
    <row r="61039" customFormat="1" x14ac:dyDescent="0.25"/>
    <row r="61040" customFormat="1" x14ac:dyDescent="0.25"/>
    <row r="61041" customFormat="1" x14ac:dyDescent="0.25"/>
    <row r="61042" customFormat="1" x14ac:dyDescent="0.25"/>
    <row r="61043" customFormat="1" x14ac:dyDescent="0.25"/>
    <row r="61044" customFormat="1" x14ac:dyDescent="0.25"/>
    <row r="61045" customFormat="1" x14ac:dyDescent="0.25"/>
    <row r="61046" customFormat="1" x14ac:dyDescent="0.25"/>
    <row r="61047" customFormat="1" x14ac:dyDescent="0.25"/>
    <row r="61048" customFormat="1" x14ac:dyDescent="0.25"/>
    <row r="61049" customFormat="1" x14ac:dyDescent="0.25"/>
    <row r="61050" customFormat="1" x14ac:dyDescent="0.25"/>
    <row r="61051" customFormat="1" x14ac:dyDescent="0.25"/>
    <row r="61052" customFormat="1" x14ac:dyDescent="0.25"/>
    <row r="61053" customFormat="1" x14ac:dyDescent="0.25"/>
    <row r="61054" customFormat="1" x14ac:dyDescent="0.25"/>
    <row r="61055" customFormat="1" x14ac:dyDescent="0.25"/>
    <row r="61056" customFormat="1" x14ac:dyDescent="0.25"/>
    <row r="61057" customFormat="1" x14ac:dyDescent="0.25"/>
    <row r="61058" customFormat="1" x14ac:dyDescent="0.25"/>
    <row r="61059" customFormat="1" x14ac:dyDescent="0.25"/>
    <row r="61060" customFormat="1" x14ac:dyDescent="0.25"/>
    <row r="61061" customFormat="1" x14ac:dyDescent="0.25"/>
    <row r="61062" customFormat="1" x14ac:dyDescent="0.25"/>
    <row r="61063" customFormat="1" x14ac:dyDescent="0.25"/>
    <row r="61064" customFormat="1" x14ac:dyDescent="0.25"/>
    <row r="61065" customFormat="1" x14ac:dyDescent="0.25"/>
    <row r="61066" customFormat="1" x14ac:dyDescent="0.25"/>
    <row r="61067" customFormat="1" x14ac:dyDescent="0.25"/>
    <row r="61068" customFormat="1" x14ac:dyDescent="0.25"/>
    <row r="61069" customFormat="1" x14ac:dyDescent="0.25"/>
    <row r="61070" customFormat="1" x14ac:dyDescent="0.25"/>
    <row r="61071" customFormat="1" x14ac:dyDescent="0.25"/>
    <row r="61072" customFormat="1" x14ac:dyDescent="0.25"/>
    <row r="61073" customFormat="1" x14ac:dyDescent="0.25"/>
    <row r="61074" customFormat="1" x14ac:dyDescent="0.25"/>
    <row r="61075" customFormat="1" x14ac:dyDescent="0.25"/>
    <row r="61076" customFormat="1" x14ac:dyDescent="0.25"/>
    <row r="61077" customFormat="1" x14ac:dyDescent="0.25"/>
    <row r="61078" customFormat="1" x14ac:dyDescent="0.25"/>
    <row r="61079" customFormat="1" x14ac:dyDescent="0.25"/>
    <row r="61080" customFormat="1" x14ac:dyDescent="0.25"/>
    <row r="61081" customFormat="1" x14ac:dyDescent="0.25"/>
    <row r="61082" customFormat="1" x14ac:dyDescent="0.25"/>
    <row r="61083" customFormat="1" x14ac:dyDescent="0.25"/>
    <row r="61084" customFormat="1" x14ac:dyDescent="0.25"/>
    <row r="61085" customFormat="1" x14ac:dyDescent="0.25"/>
    <row r="61086" customFormat="1" x14ac:dyDescent="0.25"/>
    <row r="61087" customFormat="1" x14ac:dyDescent="0.25"/>
    <row r="61088" customFormat="1" x14ac:dyDescent="0.25"/>
    <row r="61089" customFormat="1" x14ac:dyDescent="0.25"/>
    <row r="61090" customFormat="1" x14ac:dyDescent="0.25"/>
    <row r="61091" customFormat="1" x14ac:dyDescent="0.25"/>
    <row r="61092" customFormat="1" x14ac:dyDescent="0.25"/>
    <row r="61093" customFormat="1" x14ac:dyDescent="0.25"/>
    <row r="61094" customFormat="1" x14ac:dyDescent="0.25"/>
    <row r="61095" customFormat="1" x14ac:dyDescent="0.25"/>
    <row r="61096" customFormat="1" x14ac:dyDescent="0.25"/>
    <row r="61097" customFormat="1" x14ac:dyDescent="0.25"/>
    <row r="61098" customFormat="1" x14ac:dyDescent="0.25"/>
    <row r="61099" customFormat="1" x14ac:dyDescent="0.25"/>
    <row r="61100" customFormat="1" x14ac:dyDescent="0.25"/>
    <row r="61101" customFormat="1" x14ac:dyDescent="0.25"/>
    <row r="61102" customFormat="1" x14ac:dyDescent="0.25"/>
    <row r="61103" customFormat="1" x14ac:dyDescent="0.25"/>
    <row r="61104" customFormat="1" x14ac:dyDescent="0.25"/>
    <row r="61105" customFormat="1" x14ac:dyDescent="0.25"/>
    <row r="61106" customFormat="1" x14ac:dyDescent="0.25"/>
    <row r="61107" customFormat="1" x14ac:dyDescent="0.25"/>
    <row r="61108" customFormat="1" x14ac:dyDescent="0.25"/>
    <row r="61109" customFormat="1" x14ac:dyDescent="0.25"/>
    <row r="61110" customFormat="1" x14ac:dyDescent="0.25"/>
    <row r="61111" customFormat="1" x14ac:dyDescent="0.25"/>
    <row r="61112" customFormat="1" x14ac:dyDescent="0.25"/>
    <row r="61113" customFormat="1" x14ac:dyDescent="0.25"/>
    <row r="61114" customFormat="1" x14ac:dyDescent="0.25"/>
    <row r="61115" customFormat="1" x14ac:dyDescent="0.25"/>
    <row r="61116" customFormat="1" x14ac:dyDescent="0.25"/>
    <row r="61117" customFormat="1" x14ac:dyDescent="0.25"/>
    <row r="61118" customFormat="1" x14ac:dyDescent="0.25"/>
    <row r="61119" customFormat="1" x14ac:dyDescent="0.25"/>
    <row r="61120" customFormat="1" x14ac:dyDescent="0.25"/>
    <row r="61121" customFormat="1" x14ac:dyDescent="0.25"/>
    <row r="61122" customFormat="1" x14ac:dyDescent="0.25"/>
    <row r="61123" customFormat="1" x14ac:dyDescent="0.25"/>
    <row r="61124" customFormat="1" x14ac:dyDescent="0.25"/>
    <row r="61125" customFormat="1" x14ac:dyDescent="0.25"/>
    <row r="61126" customFormat="1" x14ac:dyDescent="0.25"/>
    <row r="61127" customFormat="1" x14ac:dyDescent="0.25"/>
    <row r="61128" customFormat="1" x14ac:dyDescent="0.25"/>
    <row r="61129" customFormat="1" x14ac:dyDescent="0.25"/>
    <row r="61130" customFormat="1" x14ac:dyDescent="0.25"/>
    <row r="61131" customFormat="1" x14ac:dyDescent="0.25"/>
    <row r="61132" customFormat="1" x14ac:dyDescent="0.25"/>
    <row r="61133" customFormat="1" x14ac:dyDescent="0.25"/>
    <row r="61134" customFormat="1" x14ac:dyDescent="0.25"/>
    <row r="61135" customFormat="1" x14ac:dyDescent="0.25"/>
    <row r="61136" customFormat="1" x14ac:dyDescent="0.25"/>
    <row r="61137" customFormat="1" x14ac:dyDescent="0.25"/>
    <row r="61138" customFormat="1" x14ac:dyDescent="0.25"/>
    <row r="61139" customFormat="1" x14ac:dyDescent="0.25"/>
    <row r="61140" customFormat="1" x14ac:dyDescent="0.25"/>
    <row r="61141" customFormat="1" x14ac:dyDescent="0.25"/>
    <row r="61142" customFormat="1" x14ac:dyDescent="0.25"/>
    <row r="61143" customFormat="1" x14ac:dyDescent="0.25"/>
    <row r="61144" customFormat="1" x14ac:dyDescent="0.25"/>
    <row r="61145" customFormat="1" x14ac:dyDescent="0.25"/>
    <row r="61146" customFormat="1" x14ac:dyDescent="0.25"/>
    <row r="61147" customFormat="1" x14ac:dyDescent="0.25"/>
    <row r="61148" customFormat="1" x14ac:dyDescent="0.25"/>
    <row r="61149" customFormat="1" x14ac:dyDescent="0.25"/>
    <row r="61150" customFormat="1" x14ac:dyDescent="0.25"/>
    <row r="61151" customFormat="1" x14ac:dyDescent="0.25"/>
    <row r="61152" customFormat="1" x14ac:dyDescent="0.25"/>
    <row r="61153" customFormat="1" x14ac:dyDescent="0.25"/>
    <row r="61154" customFormat="1" x14ac:dyDescent="0.25"/>
    <row r="61155" customFormat="1" x14ac:dyDescent="0.25"/>
    <row r="61156" customFormat="1" x14ac:dyDescent="0.25"/>
    <row r="61157" customFormat="1" x14ac:dyDescent="0.25"/>
    <row r="61158" customFormat="1" x14ac:dyDescent="0.25"/>
    <row r="61159" customFormat="1" x14ac:dyDescent="0.25"/>
    <row r="61160" customFormat="1" x14ac:dyDescent="0.25"/>
    <row r="61161" customFormat="1" x14ac:dyDescent="0.25"/>
    <row r="61162" customFormat="1" x14ac:dyDescent="0.25"/>
    <row r="61163" customFormat="1" x14ac:dyDescent="0.25"/>
    <row r="61164" customFormat="1" x14ac:dyDescent="0.25"/>
    <row r="61165" customFormat="1" x14ac:dyDescent="0.25"/>
    <row r="61166" customFormat="1" x14ac:dyDescent="0.25"/>
    <row r="61167" customFormat="1" x14ac:dyDescent="0.25"/>
    <row r="61168" customFormat="1" x14ac:dyDescent="0.25"/>
    <row r="61169" customFormat="1" x14ac:dyDescent="0.25"/>
    <row r="61170" customFormat="1" x14ac:dyDescent="0.25"/>
    <row r="61171" customFormat="1" x14ac:dyDescent="0.25"/>
    <row r="61172" customFormat="1" x14ac:dyDescent="0.25"/>
    <row r="61173" customFormat="1" x14ac:dyDescent="0.25"/>
    <row r="61174" customFormat="1" x14ac:dyDescent="0.25"/>
    <row r="61175" customFormat="1" x14ac:dyDescent="0.25"/>
    <row r="61176" customFormat="1" x14ac:dyDescent="0.25"/>
    <row r="61177" customFormat="1" x14ac:dyDescent="0.25"/>
    <row r="61178" customFormat="1" x14ac:dyDescent="0.25"/>
    <row r="61179" customFormat="1" x14ac:dyDescent="0.25"/>
    <row r="61180" customFormat="1" x14ac:dyDescent="0.25"/>
    <row r="61181" customFormat="1" x14ac:dyDescent="0.25"/>
    <row r="61182" customFormat="1" x14ac:dyDescent="0.25"/>
    <row r="61183" customFormat="1" x14ac:dyDescent="0.25"/>
    <row r="61184" customFormat="1" x14ac:dyDescent="0.25"/>
    <row r="61185" customFormat="1" x14ac:dyDescent="0.25"/>
    <row r="61186" customFormat="1" x14ac:dyDescent="0.25"/>
    <row r="61187" customFormat="1" x14ac:dyDescent="0.25"/>
    <row r="61188" customFormat="1" x14ac:dyDescent="0.25"/>
    <row r="61189" customFormat="1" x14ac:dyDescent="0.25"/>
    <row r="61190" customFormat="1" x14ac:dyDescent="0.25"/>
    <row r="61191" customFormat="1" x14ac:dyDescent="0.25"/>
    <row r="61192" customFormat="1" x14ac:dyDescent="0.25"/>
    <row r="61193" customFormat="1" x14ac:dyDescent="0.25"/>
    <row r="61194" customFormat="1" x14ac:dyDescent="0.25"/>
    <row r="61195" customFormat="1" x14ac:dyDescent="0.25"/>
    <row r="61196" customFormat="1" x14ac:dyDescent="0.25"/>
    <row r="61197" customFormat="1" x14ac:dyDescent="0.25"/>
    <row r="61198" customFormat="1" x14ac:dyDescent="0.25"/>
    <row r="61199" customFormat="1" x14ac:dyDescent="0.25"/>
    <row r="61200" customFormat="1" x14ac:dyDescent="0.25"/>
    <row r="61201" customFormat="1" x14ac:dyDescent="0.25"/>
    <row r="61202" customFormat="1" x14ac:dyDescent="0.25"/>
    <row r="61203" customFormat="1" x14ac:dyDescent="0.25"/>
    <row r="61204" customFormat="1" x14ac:dyDescent="0.25"/>
    <row r="61205" customFormat="1" x14ac:dyDescent="0.25"/>
    <row r="61206" customFormat="1" x14ac:dyDescent="0.25"/>
    <row r="61207" customFormat="1" x14ac:dyDescent="0.25"/>
    <row r="61208" customFormat="1" x14ac:dyDescent="0.25"/>
    <row r="61209" customFormat="1" x14ac:dyDescent="0.25"/>
    <row r="61210" customFormat="1" x14ac:dyDescent="0.25"/>
    <row r="61211" customFormat="1" x14ac:dyDescent="0.25"/>
    <row r="61212" customFormat="1" x14ac:dyDescent="0.25"/>
    <row r="61213" customFormat="1" x14ac:dyDescent="0.25"/>
    <row r="61214" customFormat="1" x14ac:dyDescent="0.25"/>
    <row r="61215" customFormat="1" x14ac:dyDescent="0.25"/>
    <row r="61216" customFormat="1" x14ac:dyDescent="0.25"/>
    <row r="61217" customFormat="1" x14ac:dyDescent="0.25"/>
    <row r="61218" customFormat="1" x14ac:dyDescent="0.25"/>
    <row r="61219" customFormat="1" x14ac:dyDescent="0.25"/>
    <row r="61220" customFormat="1" x14ac:dyDescent="0.25"/>
    <row r="61221" customFormat="1" x14ac:dyDescent="0.25"/>
    <row r="61222" customFormat="1" x14ac:dyDescent="0.25"/>
    <row r="61223" customFormat="1" x14ac:dyDescent="0.25"/>
    <row r="61224" customFormat="1" x14ac:dyDescent="0.25"/>
    <row r="61225" customFormat="1" x14ac:dyDescent="0.25"/>
    <row r="61226" customFormat="1" x14ac:dyDescent="0.25"/>
    <row r="61227" customFormat="1" x14ac:dyDescent="0.25"/>
    <row r="61228" customFormat="1" x14ac:dyDescent="0.25"/>
    <row r="61229" customFormat="1" x14ac:dyDescent="0.25"/>
    <row r="61230" customFormat="1" x14ac:dyDescent="0.25"/>
    <row r="61231" customFormat="1" x14ac:dyDescent="0.25"/>
    <row r="61232" customFormat="1" x14ac:dyDescent="0.25"/>
    <row r="61233" customFormat="1" x14ac:dyDescent="0.25"/>
    <row r="61234" customFormat="1" x14ac:dyDescent="0.25"/>
    <row r="61235" customFormat="1" x14ac:dyDescent="0.25"/>
    <row r="61236" customFormat="1" x14ac:dyDescent="0.25"/>
    <row r="61237" customFormat="1" x14ac:dyDescent="0.25"/>
    <row r="61238" customFormat="1" x14ac:dyDescent="0.25"/>
    <row r="61239" customFormat="1" x14ac:dyDescent="0.25"/>
    <row r="61240" customFormat="1" x14ac:dyDescent="0.25"/>
    <row r="61241" customFormat="1" x14ac:dyDescent="0.25"/>
    <row r="61242" customFormat="1" x14ac:dyDescent="0.25"/>
    <row r="61243" customFormat="1" x14ac:dyDescent="0.25"/>
    <row r="61244" customFormat="1" x14ac:dyDescent="0.25"/>
    <row r="61245" customFormat="1" x14ac:dyDescent="0.25"/>
    <row r="61246" customFormat="1" x14ac:dyDescent="0.25"/>
    <row r="61247" customFormat="1" x14ac:dyDescent="0.25"/>
    <row r="61248" customFormat="1" x14ac:dyDescent="0.25"/>
    <row r="61249" customFormat="1" x14ac:dyDescent="0.25"/>
    <row r="61250" customFormat="1" x14ac:dyDescent="0.25"/>
    <row r="61251" customFormat="1" x14ac:dyDescent="0.25"/>
    <row r="61252" customFormat="1" x14ac:dyDescent="0.25"/>
    <row r="61253" customFormat="1" x14ac:dyDescent="0.25"/>
    <row r="61254" customFormat="1" x14ac:dyDescent="0.25"/>
    <row r="61255" customFormat="1" x14ac:dyDescent="0.25"/>
    <row r="61256" customFormat="1" x14ac:dyDescent="0.25"/>
    <row r="61257" customFormat="1" x14ac:dyDescent="0.25"/>
    <row r="61258" customFormat="1" x14ac:dyDescent="0.25"/>
    <row r="61259" customFormat="1" x14ac:dyDescent="0.25"/>
    <row r="61260" customFormat="1" x14ac:dyDescent="0.25"/>
    <row r="61261" customFormat="1" x14ac:dyDescent="0.25"/>
    <row r="61262" customFormat="1" x14ac:dyDescent="0.25"/>
    <row r="61263" customFormat="1" x14ac:dyDescent="0.25"/>
    <row r="61264" customFormat="1" x14ac:dyDescent="0.25"/>
    <row r="61265" customFormat="1" x14ac:dyDescent="0.25"/>
    <row r="61266" customFormat="1" x14ac:dyDescent="0.25"/>
    <row r="61267" customFormat="1" x14ac:dyDescent="0.25"/>
    <row r="61268" customFormat="1" x14ac:dyDescent="0.25"/>
    <row r="61269" customFormat="1" x14ac:dyDescent="0.25"/>
    <row r="61270" customFormat="1" x14ac:dyDescent="0.25"/>
    <row r="61271" customFormat="1" x14ac:dyDescent="0.25"/>
    <row r="61272" customFormat="1" x14ac:dyDescent="0.25"/>
    <row r="61273" customFormat="1" x14ac:dyDescent="0.25"/>
    <row r="61274" customFormat="1" x14ac:dyDescent="0.25"/>
    <row r="61275" customFormat="1" x14ac:dyDescent="0.25"/>
    <row r="61276" customFormat="1" x14ac:dyDescent="0.25"/>
    <row r="61277" customFormat="1" x14ac:dyDescent="0.25"/>
    <row r="61278" customFormat="1" x14ac:dyDescent="0.25"/>
    <row r="61279" customFormat="1" x14ac:dyDescent="0.25"/>
    <row r="61280" customFormat="1" x14ac:dyDescent="0.25"/>
    <row r="61281" customFormat="1" x14ac:dyDescent="0.25"/>
    <row r="61282" customFormat="1" x14ac:dyDescent="0.25"/>
    <row r="61283" customFormat="1" x14ac:dyDescent="0.25"/>
    <row r="61284" customFormat="1" x14ac:dyDescent="0.25"/>
    <row r="61285" customFormat="1" x14ac:dyDescent="0.25"/>
    <row r="61286" customFormat="1" x14ac:dyDescent="0.25"/>
    <row r="61287" customFormat="1" x14ac:dyDescent="0.25"/>
    <row r="61288" customFormat="1" x14ac:dyDescent="0.25"/>
    <row r="61289" customFormat="1" x14ac:dyDescent="0.25"/>
    <row r="61290" customFormat="1" x14ac:dyDescent="0.25"/>
    <row r="61291" customFormat="1" x14ac:dyDescent="0.25"/>
    <row r="61292" customFormat="1" x14ac:dyDescent="0.25"/>
    <row r="61293" customFormat="1" x14ac:dyDescent="0.25"/>
    <row r="61294" customFormat="1" x14ac:dyDescent="0.25"/>
    <row r="61295" customFormat="1" x14ac:dyDescent="0.25"/>
    <row r="61296" customFormat="1" x14ac:dyDescent="0.25"/>
    <row r="61297" customFormat="1" x14ac:dyDescent="0.25"/>
    <row r="61298" customFormat="1" x14ac:dyDescent="0.25"/>
    <row r="61299" customFormat="1" x14ac:dyDescent="0.25"/>
    <row r="61300" customFormat="1" x14ac:dyDescent="0.25"/>
    <row r="61301" customFormat="1" x14ac:dyDescent="0.25"/>
    <row r="61302" customFormat="1" x14ac:dyDescent="0.25"/>
    <row r="61303" customFormat="1" x14ac:dyDescent="0.25"/>
    <row r="61304" customFormat="1" x14ac:dyDescent="0.25"/>
    <row r="61305" customFormat="1" x14ac:dyDescent="0.25"/>
    <row r="61306" customFormat="1" x14ac:dyDescent="0.25"/>
    <row r="61307" customFormat="1" x14ac:dyDescent="0.25"/>
    <row r="61308" customFormat="1" x14ac:dyDescent="0.25"/>
    <row r="61309" customFormat="1" x14ac:dyDescent="0.25"/>
    <row r="61310" customFormat="1" x14ac:dyDescent="0.25"/>
    <row r="61311" customFormat="1" x14ac:dyDescent="0.25"/>
    <row r="61312" customFormat="1" x14ac:dyDescent="0.25"/>
    <row r="61313" customFormat="1" x14ac:dyDescent="0.25"/>
    <row r="61314" customFormat="1" x14ac:dyDescent="0.25"/>
    <row r="61315" customFormat="1" x14ac:dyDescent="0.25"/>
    <row r="61316" customFormat="1" x14ac:dyDescent="0.25"/>
    <row r="61317" customFormat="1" x14ac:dyDescent="0.25"/>
    <row r="61318" customFormat="1" x14ac:dyDescent="0.25"/>
    <row r="61319" customFormat="1" x14ac:dyDescent="0.25"/>
    <row r="61320" customFormat="1" x14ac:dyDescent="0.25"/>
    <row r="61321" customFormat="1" x14ac:dyDescent="0.25"/>
    <row r="61322" customFormat="1" x14ac:dyDescent="0.25"/>
    <row r="61323" customFormat="1" x14ac:dyDescent="0.25"/>
    <row r="61324" customFormat="1" x14ac:dyDescent="0.25"/>
    <row r="61325" customFormat="1" x14ac:dyDescent="0.25"/>
    <row r="61326" customFormat="1" x14ac:dyDescent="0.25"/>
    <row r="61327" customFormat="1" x14ac:dyDescent="0.25"/>
    <row r="61328" customFormat="1" x14ac:dyDescent="0.25"/>
    <row r="61329" customFormat="1" x14ac:dyDescent="0.25"/>
    <row r="61330" customFormat="1" x14ac:dyDescent="0.25"/>
    <row r="61331" customFormat="1" x14ac:dyDescent="0.25"/>
    <row r="61332" customFormat="1" x14ac:dyDescent="0.25"/>
    <row r="61333" customFormat="1" x14ac:dyDescent="0.25"/>
    <row r="61334" customFormat="1" x14ac:dyDescent="0.25"/>
    <row r="61335" customFormat="1" x14ac:dyDescent="0.25"/>
    <row r="61336" customFormat="1" x14ac:dyDescent="0.25"/>
    <row r="61337" customFormat="1" x14ac:dyDescent="0.25"/>
    <row r="61338" customFormat="1" x14ac:dyDescent="0.25"/>
    <row r="61339" customFormat="1" x14ac:dyDescent="0.25"/>
    <row r="61340" customFormat="1" x14ac:dyDescent="0.25"/>
    <row r="61341" customFormat="1" x14ac:dyDescent="0.25"/>
    <row r="61342" customFormat="1" x14ac:dyDescent="0.25"/>
    <row r="61343" customFormat="1" x14ac:dyDescent="0.25"/>
    <row r="61344" customFormat="1" x14ac:dyDescent="0.25"/>
    <row r="61345" customFormat="1" x14ac:dyDescent="0.25"/>
    <row r="61346" customFormat="1" x14ac:dyDescent="0.25"/>
    <row r="61347" customFormat="1" x14ac:dyDescent="0.25"/>
    <row r="61348" customFormat="1" x14ac:dyDescent="0.25"/>
    <row r="61349" customFormat="1" x14ac:dyDescent="0.25"/>
    <row r="61350" customFormat="1" x14ac:dyDescent="0.25"/>
    <row r="61351" customFormat="1" x14ac:dyDescent="0.25"/>
    <row r="61352" customFormat="1" x14ac:dyDescent="0.25"/>
    <row r="61353" customFormat="1" x14ac:dyDescent="0.25"/>
    <row r="61354" customFormat="1" x14ac:dyDescent="0.25"/>
    <row r="61355" customFormat="1" x14ac:dyDescent="0.25"/>
    <row r="61356" customFormat="1" x14ac:dyDescent="0.25"/>
    <row r="61357" customFormat="1" x14ac:dyDescent="0.25"/>
    <row r="61358" customFormat="1" x14ac:dyDescent="0.25"/>
    <row r="61359" customFormat="1" x14ac:dyDescent="0.25"/>
    <row r="61360" customFormat="1" x14ac:dyDescent="0.25"/>
    <row r="61361" customFormat="1" x14ac:dyDescent="0.25"/>
    <row r="61362" customFormat="1" x14ac:dyDescent="0.25"/>
    <row r="61363" customFormat="1" x14ac:dyDescent="0.25"/>
    <row r="61364" customFormat="1" x14ac:dyDescent="0.25"/>
    <row r="61365" customFormat="1" x14ac:dyDescent="0.25"/>
    <row r="61366" customFormat="1" x14ac:dyDescent="0.25"/>
    <row r="61367" customFormat="1" x14ac:dyDescent="0.25"/>
    <row r="61368" customFormat="1" x14ac:dyDescent="0.25"/>
    <row r="61369" customFormat="1" x14ac:dyDescent="0.25"/>
    <row r="61370" customFormat="1" x14ac:dyDescent="0.25"/>
    <row r="61371" customFormat="1" x14ac:dyDescent="0.25"/>
    <row r="61372" customFormat="1" x14ac:dyDescent="0.25"/>
    <row r="61373" customFormat="1" x14ac:dyDescent="0.25"/>
    <row r="61374" customFormat="1" x14ac:dyDescent="0.25"/>
    <row r="61375" customFormat="1" x14ac:dyDescent="0.25"/>
    <row r="61376" customFormat="1" x14ac:dyDescent="0.25"/>
    <row r="61377" customFormat="1" x14ac:dyDescent="0.25"/>
    <row r="61378" customFormat="1" x14ac:dyDescent="0.25"/>
    <row r="61379" customFormat="1" x14ac:dyDescent="0.25"/>
    <row r="61380" customFormat="1" x14ac:dyDescent="0.25"/>
    <row r="61381" customFormat="1" x14ac:dyDescent="0.25"/>
    <row r="61382" customFormat="1" x14ac:dyDescent="0.25"/>
    <row r="61383" customFormat="1" x14ac:dyDescent="0.25"/>
    <row r="61384" customFormat="1" x14ac:dyDescent="0.25"/>
    <row r="61385" customFormat="1" x14ac:dyDescent="0.25"/>
    <row r="61386" customFormat="1" x14ac:dyDescent="0.25"/>
    <row r="61387" customFormat="1" x14ac:dyDescent="0.25"/>
    <row r="61388" customFormat="1" x14ac:dyDescent="0.25"/>
    <row r="61389" customFormat="1" x14ac:dyDescent="0.25"/>
    <row r="61390" customFormat="1" x14ac:dyDescent="0.25"/>
    <row r="61391" customFormat="1" x14ac:dyDescent="0.25"/>
    <row r="61392" customFormat="1" x14ac:dyDescent="0.25"/>
    <row r="61393" customFormat="1" x14ac:dyDescent="0.25"/>
    <row r="61394" customFormat="1" x14ac:dyDescent="0.25"/>
    <row r="61395" customFormat="1" x14ac:dyDescent="0.25"/>
    <row r="61396" customFormat="1" x14ac:dyDescent="0.25"/>
    <row r="61397" customFormat="1" x14ac:dyDescent="0.25"/>
    <row r="61398" customFormat="1" x14ac:dyDescent="0.25"/>
    <row r="61399" customFormat="1" x14ac:dyDescent="0.25"/>
    <row r="61400" customFormat="1" x14ac:dyDescent="0.25"/>
    <row r="61401" customFormat="1" x14ac:dyDescent="0.25"/>
    <row r="61402" customFormat="1" x14ac:dyDescent="0.25"/>
    <row r="61403" customFormat="1" x14ac:dyDescent="0.25"/>
    <row r="61404" customFormat="1" x14ac:dyDescent="0.25"/>
    <row r="61405" customFormat="1" x14ac:dyDescent="0.25"/>
    <row r="61406" customFormat="1" x14ac:dyDescent="0.25"/>
    <row r="61407" customFormat="1" x14ac:dyDescent="0.25"/>
    <row r="61408" customFormat="1" x14ac:dyDescent="0.25"/>
    <row r="61409" customFormat="1" x14ac:dyDescent="0.25"/>
    <row r="61410" customFormat="1" x14ac:dyDescent="0.25"/>
    <row r="61411" customFormat="1" x14ac:dyDescent="0.25"/>
    <row r="61412" customFormat="1" x14ac:dyDescent="0.25"/>
    <row r="61413" customFormat="1" x14ac:dyDescent="0.25"/>
    <row r="61414" customFormat="1" x14ac:dyDescent="0.25"/>
    <row r="61415" customFormat="1" x14ac:dyDescent="0.25"/>
    <row r="61416" customFormat="1" x14ac:dyDescent="0.25"/>
    <row r="61417" customFormat="1" x14ac:dyDescent="0.25"/>
    <row r="61418" customFormat="1" x14ac:dyDescent="0.25"/>
    <row r="61419" customFormat="1" x14ac:dyDescent="0.25"/>
    <row r="61420" customFormat="1" x14ac:dyDescent="0.25"/>
    <row r="61421" customFormat="1" x14ac:dyDescent="0.25"/>
    <row r="61422" customFormat="1" x14ac:dyDescent="0.25"/>
    <row r="61423" customFormat="1" x14ac:dyDescent="0.25"/>
    <row r="61424" customFormat="1" x14ac:dyDescent="0.25"/>
    <row r="61425" customFormat="1" x14ac:dyDescent="0.25"/>
    <row r="61426" customFormat="1" x14ac:dyDescent="0.25"/>
    <row r="61427" customFormat="1" x14ac:dyDescent="0.25"/>
    <row r="61428" customFormat="1" x14ac:dyDescent="0.25"/>
    <row r="61429" customFormat="1" x14ac:dyDescent="0.25"/>
    <row r="61430" customFormat="1" x14ac:dyDescent="0.25"/>
    <row r="61431" customFormat="1" x14ac:dyDescent="0.25"/>
    <row r="61432" customFormat="1" x14ac:dyDescent="0.25"/>
    <row r="61433" customFormat="1" x14ac:dyDescent="0.25"/>
    <row r="61434" customFormat="1" x14ac:dyDescent="0.25"/>
    <row r="61435" customFormat="1" x14ac:dyDescent="0.25"/>
    <row r="61436" customFormat="1" x14ac:dyDescent="0.25"/>
    <row r="61437" customFormat="1" x14ac:dyDescent="0.25"/>
    <row r="61438" customFormat="1" x14ac:dyDescent="0.25"/>
    <row r="61439" customFormat="1" x14ac:dyDescent="0.25"/>
    <row r="61440" customFormat="1" x14ac:dyDescent="0.25"/>
    <row r="61441" customFormat="1" x14ac:dyDescent="0.25"/>
    <row r="61442" customFormat="1" x14ac:dyDescent="0.25"/>
    <row r="61443" customFormat="1" x14ac:dyDescent="0.25"/>
    <row r="61444" customFormat="1" x14ac:dyDescent="0.25"/>
    <row r="61445" customFormat="1" x14ac:dyDescent="0.25"/>
    <row r="61446" customFormat="1" x14ac:dyDescent="0.25"/>
    <row r="61447" customFormat="1" x14ac:dyDescent="0.25"/>
    <row r="61448" customFormat="1" x14ac:dyDescent="0.25"/>
    <row r="61449" customFormat="1" x14ac:dyDescent="0.25"/>
    <row r="61450" customFormat="1" x14ac:dyDescent="0.25"/>
    <row r="61451" customFormat="1" x14ac:dyDescent="0.25"/>
    <row r="61452" customFormat="1" x14ac:dyDescent="0.25"/>
    <row r="61453" customFormat="1" x14ac:dyDescent="0.25"/>
    <row r="61454" customFormat="1" x14ac:dyDescent="0.25"/>
    <row r="61455" customFormat="1" x14ac:dyDescent="0.25"/>
    <row r="61456" customFormat="1" x14ac:dyDescent="0.25"/>
    <row r="61457" customFormat="1" x14ac:dyDescent="0.25"/>
    <row r="61458" customFormat="1" x14ac:dyDescent="0.25"/>
    <row r="61459" customFormat="1" x14ac:dyDescent="0.25"/>
    <row r="61460" customFormat="1" x14ac:dyDescent="0.25"/>
    <row r="61461" customFormat="1" x14ac:dyDescent="0.25"/>
    <row r="61462" customFormat="1" x14ac:dyDescent="0.25"/>
    <row r="61463" customFormat="1" x14ac:dyDescent="0.25"/>
    <row r="61464" customFormat="1" x14ac:dyDescent="0.25"/>
    <row r="61465" customFormat="1" x14ac:dyDescent="0.25"/>
    <row r="61466" customFormat="1" x14ac:dyDescent="0.25"/>
    <row r="61467" customFormat="1" x14ac:dyDescent="0.25"/>
    <row r="61468" customFormat="1" x14ac:dyDescent="0.25"/>
    <row r="61469" customFormat="1" x14ac:dyDescent="0.25"/>
    <row r="61470" customFormat="1" x14ac:dyDescent="0.25"/>
    <row r="61471" customFormat="1" x14ac:dyDescent="0.25"/>
    <row r="61472" customFormat="1" x14ac:dyDescent="0.25"/>
    <row r="61473" customFormat="1" x14ac:dyDescent="0.25"/>
    <row r="61474" customFormat="1" x14ac:dyDescent="0.25"/>
    <row r="61475" customFormat="1" x14ac:dyDescent="0.25"/>
    <row r="61476" customFormat="1" x14ac:dyDescent="0.25"/>
    <row r="61477" customFormat="1" x14ac:dyDescent="0.25"/>
    <row r="61478" customFormat="1" x14ac:dyDescent="0.25"/>
    <row r="61479" customFormat="1" x14ac:dyDescent="0.25"/>
    <row r="61480" customFormat="1" x14ac:dyDescent="0.25"/>
    <row r="61481" customFormat="1" x14ac:dyDescent="0.25"/>
    <row r="61482" customFormat="1" x14ac:dyDescent="0.25"/>
    <row r="61483" customFormat="1" x14ac:dyDescent="0.25"/>
    <row r="61484" customFormat="1" x14ac:dyDescent="0.25"/>
    <row r="61485" customFormat="1" x14ac:dyDescent="0.25"/>
    <row r="61486" customFormat="1" x14ac:dyDescent="0.25"/>
    <row r="61487" customFormat="1" x14ac:dyDescent="0.25"/>
    <row r="61488" customFormat="1" x14ac:dyDescent="0.25"/>
    <row r="61489" customFormat="1" x14ac:dyDescent="0.25"/>
    <row r="61490" customFormat="1" x14ac:dyDescent="0.25"/>
    <row r="61491" customFormat="1" x14ac:dyDescent="0.25"/>
    <row r="61492" customFormat="1" x14ac:dyDescent="0.25"/>
    <row r="61493" customFormat="1" x14ac:dyDescent="0.25"/>
    <row r="61494" customFormat="1" x14ac:dyDescent="0.25"/>
    <row r="61495" customFormat="1" x14ac:dyDescent="0.25"/>
    <row r="61496" customFormat="1" x14ac:dyDescent="0.25"/>
    <row r="61497" customFormat="1" x14ac:dyDescent="0.25"/>
    <row r="61498" customFormat="1" x14ac:dyDescent="0.25"/>
    <row r="61499" customFormat="1" x14ac:dyDescent="0.25"/>
    <row r="61500" customFormat="1" x14ac:dyDescent="0.25"/>
    <row r="61501" customFormat="1" x14ac:dyDescent="0.25"/>
    <row r="61502" customFormat="1" x14ac:dyDescent="0.25"/>
    <row r="61503" customFormat="1" x14ac:dyDescent="0.25"/>
    <row r="61504" customFormat="1" x14ac:dyDescent="0.25"/>
    <row r="61505" customFormat="1" x14ac:dyDescent="0.25"/>
    <row r="61506" customFormat="1" x14ac:dyDescent="0.25"/>
    <row r="61507" customFormat="1" x14ac:dyDescent="0.25"/>
    <row r="61508" customFormat="1" x14ac:dyDescent="0.25"/>
    <row r="61509" customFormat="1" x14ac:dyDescent="0.25"/>
    <row r="61510" customFormat="1" x14ac:dyDescent="0.25"/>
    <row r="61511" customFormat="1" x14ac:dyDescent="0.25"/>
    <row r="61512" customFormat="1" x14ac:dyDescent="0.25"/>
    <row r="61513" customFormat="1" x14ac:dyDescent="0.25"/>
    <row r="61514" customFormat="1" x14ac:dyDescent="0.25"/>
    <row r="61515" customFormat="1" x14ac:dyDescent="0.25"/>
    <row r="61516" customFormat="1" x14ac:dyDescent="0.25"/>
    <row r="61517" customFormat="1" x14ac:dyDescent="0.25"/>
    <row r="61518" customFormat="1" x14ac:dyDescent="0.25"/>
    <row r="61519" customFormat="1" x14ac:dyDescent="0.25"/>
    <row r="61520" customFormat="1" x14ac:dyDescent="0.25"/>
    <row r="61521" customFormat="1" x14ac:dyDescent="0.25"/>
    <row r="61522" customFormat="1" x14ac:dyDescent="0.25"/>
    <row r="61523" customFormat="1" x14ac:dyDescent="0.25"/>
    <row r="61524" customFormat="1" x14ac:dyDescent="0.25"/>
    <row r="61525" customFormat="1" x14ac:dyDescent="0.25"/>
    <row r="61526" customFormat="1" x14ac:dyDescent="0.25"/>
    <row r="61527" customFormat="1" x14ac:dyDescent="0.25"/>
    <row r="61528" customFormat="1" x14ac:dyDescent="0.25"/>
    <row r="61529" customFormat="1" x14ac:dyDescent="0.25"/>
    <row r="61530" customFormat="1" x14ac:dyDescent="0.25"/>
    <row r="61531" customFormat="1" x14ac:dyDescent="0.25"/>
    <row r="61532" customFormat="1" x14ac:dyDescent="0.25"/>
    <row r="61533" customFormat="1" x14ac:dyDescent="0.25"/>
    <row r="61534" customFormat="1" x14ac:dyDescent="0.25"/>
    <row r="61535" customFormat="1" x14ac:dyDescent="0.25"/>
    <row r="61536" customFormat="1" x14ac:dyDescent="0.25"/>
    <row r="61537" customFormat="1" x14ac:dyDescent="0.25"/>
    <row r="61538" customFormat="1" x14ac:dyDescent="0.25"/>
    <row r="61539" customFormat="1" x14ac:dyDescent="0.25"/>
    <row r="61540" customFormat="1" x14ac:dyDescent="0.25"/>
    <row r="61541" customFormat="1" x14ac:dyDescent="0.25"/>
    <row r="61542" customFormat="1" x14ac:dyDescent="0.25"/>
    <row r="61543" customFormat="1" x14ac:dyDescent="0.25"/>
    <row r="61544" customFormat="1" x14ac:dyDescent="0.25"/>
    <row r="61545" customFormat="1" x14ac:dyDescent="0.25"/>
    <row r="61546" customFormat="1" x14ac:dyDescent="0.25"/>
    <row r="61547" customFormat="1" x14ac:dyDescent="0.25"/>
    <row r="61548" customFormat="1" x14ac:dyDescent="0.25"/>
    <row r="61549" customFormat="1" x14ac:dyDescent="0.25"/>
    <row r="61550" customFormat="1" x14ac:dyDescent="0.25"/>
    <row r="61551" customFormat="1" x14ac:dyDescent="0.25"/>
    <row r="61552" customFormat="1" x14ac:dyDescent="0.25"/>
    <row r="61553" customFormat="1" x14ac:dyDescent="0.25"/>
    <row r="61554" customFormat="1" x14ac:dyDescent="0.25"/>
    <row r="61555" customFormat="1" x14ac:dyDescent="0.25"/>
    <row r="61556" customFormat="1" x14ac:dyDescent="0.25"/>
    <row r="61557" customFormat="1" x14ac:dyDescent="0.25"/>
    <row r="61558" customFormat="1" x14ac:dyDescent="0.25"/>
    <row r="61559" customFormat="1" x14ac:dyDescent="0.25"/>
    <row r="61560" customFormat="1" x14ac:dyDescent="0.25"/>
    <row r="61561" customFormat="1" x14ac:dyDescent="0.25"/>
    <row r="61562" customFormat="1" x14ac:dyDescent="0.25"/>
    <row r="61563" customFormat="1" x14ac:dyDescent="0.25"/>
    <row r="61564" customFormat="1" x14ac:dyDescent="0.25"/>
    <row r="61565" customFormat="1" x14ac:dyDescent="0.25"/>
    <row r="61566" customFormat="1" x14ac:dyDescent="0.25"/>
    <row r="61567" customFormat="1" x14ac:dyDescent="0.25"/>
    <row r="61568" customFormat="1" x14ac:dyDescent="0.25"/>
    <row r="61569" customFormat="1" x14ac:dyDescent="0.25"/>
    <row r="61570" customFormat="1" x14ac:dyDescent="0.25"/>
    <row r="61571" customFormat="1" x14ac:dyDescent="0.25"/>
    <row r="61572" customFormat="1" x14ac:dyDescent="0.25"/>
    <row r="61573" customFormat="1" x14ac:dyDescent="0.25"/>
    <row r="61574" customFormat="1" x14ac:dyDescent="0.25"/>
    <row r="61575" customFormat="1" x14ac:dyDescent="0.25"/>
    <row r="61576" customFormat="1" x14ac:dyDescent="0.25"/>
    <row r="61577" customFormat="1" x14ac:dyDescent="0.25"/>
    <row r="61578" customFormat="1" x14ac:dyDescent="0.25"/>
    <row r="61579" customFormat="1" x14ac:dyDescent="0.25"/>
    <row r="61580" customFormat="1" x14ac:dyDescent="0.25"/>
    <row r="61581" customFormat="1" x14ac:dyDescent="0.25"/>
    <row r="61582" customFormat="1" x14ac:dyDescent="0.25"/>
    <row r="61583" customFormat="1" x14ac:dyDescent="0.25"/>
    <row r="61584" customFormat="1" x14ac:dyDescent="0.25"/>
    <row r="61585" customFormat="1" x14ac:dyDescent="0.25"/>
    <row r="61586" customFormat="1" x14ac:dyDescent="0.25"/>
    <row r="61587" customFormat="1" x14ac:dyDescent="0.25"/>
    <row r="61588" customFormat="1" x14ac:dyDescent="0.25"/>
    <row r="61589" customFormat="1" x14ac:dyDescent="0.25"/>
    <row r="61590" customFormat="1" x14ac:dyDescent="0.25"/>
    <row r="61591" customFormat="1" x14ac:dyDescent="0.25"/>
    <row r="61592" customFormat="1" x14ac:dyDescent="0.25"/>
    <row r="61593" customFormat="1" x14ac:dyDescent="0.25"/>
    <row r="61594" customFormat="1" x14ac:dyDescent="0.25"/>
    <row r="61595" customFormat="1" x14ac:dyDescent="0.25"/>
    <row r="61596" customFormat="1" x14ac:dyDescent="0.25"/>
    <row r="61597" customFormat="1" x14ac:dyDescent="0.25"/>
    <row r="61598" customFormat="1" x14ac:dyDescent="0.25"/>
    <row r="61599" customFormat="1" x14ac:dyDescent="0.25"/>
    <row r="61600" customFormat="1" x14ac:dyDescent="0.25"/>
    <row r="61601" customFormat="1" x14ac:dyDescent="0.25"/>
    <row r="61602" customFormat="1" x14ac:dyDescent="0.25"/>
    <row r="61603" customFormat="1" x14ac:dyDescent="0.25"/>
    <row r="61604" customFormat="1" x14ac:dyDescent="0.25"/>
    <row r="61605" customFormat="1" x14ac:dyDescent="0.25"/>
    <row r="61606" customFormat="1" x14ac:dyDescent="0.25"/>
    <row r="61607" customFormat="1" x14ac:dyDescent="0.25"/>
    <row r="61608" customFormat="1" x14ac:dyDescent="0.25"/>
    <row r="61609" customFormat="1" x14ac:dyDescent="0.25"/>
    <row r="61610" customFormat="1" x14ac:dyDescent="0.25"/>
    <row r="61611" customFormat="1" x14ac:dyDescent="0.25"/>
    <row r="61612" customFormat="1" x14ac:dyDescent="0.25"/>
    <row r="61613" customFormat="1" x14ac:dyDescent="0.25"/>
    <row r="61614" customFormat="1" x14ac:dyDescent="0.25"/>
    <row r="61615" customFormat="1" x14ac:dyDescent="0.25"/>
    <row r="61616" customFormat="1" x14ac:dyDescent="0.25"/>
    <row r="61617" customFormat="1" x14ac:dyDescent="0.25"/>
    <row r="61618" customFormat="1" x14ac:dyDescent="0.25"/>
    <row r="61619" customFormat="1" x14ac:dyDescent="0.25"/>
    <row r="61620" customFormat="1" x14ac:dyDescent="0.25"/>
    <row r="61621" customFormat="1" x14ac:dyDescent="0.25"/>
    <row r="61622" customFormat="1" x14ac:dyDescent="0.25"/>
    <row r="61623" customFormat="1" x14ac:dyDescent="0.25"/>
    <row r="61624" customFormat="1" x14ac:dyDescent="0.25"/>
    <row r="61625" customFormat="1" x14ac:dyDescent="0.25"/>
    <row r="61626" customFormat="1" x14ac:dyDescent="0.25"/>
    <row r="61627" customFormat="1" x14ac:dyDescent="0.25"/>
    <row r="61628" customFormat="1" x14ac:dyDescent="0.25"/>
    <row r="61629" customFormat="1" x14ac:dyDescent="0.25"/>
    <row r="61630" customFormat="1" x14ac:dyDescent="0.25"/>
    <row r="61631" customFormat="1" x14ac:dyDescent="0.25"/>
    <row r="61632" customFormat="1" x14ac:dyDescent="0.25"/>
    <row r="61633" customFormat="1" x14ac:dyDescent="0.25"/>
    <row r="61634" customFormat="1" x14ac:dyDescent="0.25"/>
    <row r="61635" customFormat="1" x14ac:dyDescent="0.25"/>
    <row r="61636" customFormat="1" x14ac:dyDescent="0.25"/>
    <row r="61637" customFormat="1" x14ac:dyDescent="0.25"/>
    <row r="61638" customFormat="1" x14ac:dyDescent="0.25"/>
    <row r="61639" customFormat="1" x14ac:dyDescent="0.25"/>
    <row r="61640" customFormat="1" x14ac:dyDescent="0.25"/>
    <row r="61641" customFormat="1" x14ac:dyDescent="0.25"/>
    <row r="61642" customFormat="1" x14ac:dyDescent="0.25"/>
    <row r="61643" customFormat="1" x14ac:dyDescent="0.25"/>
    <row r="61644" customFormat="1" x14ac:dyDescent="0.25"/>
    <row r="61645" customFormat="1" x14ac:dyDescent="0.25"/>
    <row r="61646" customFormat="1" x14ac:dyDescent="0.25"/>
    <row r="61647" customFormat="1" x14ac:dyDescent="0.25"/>
    <row r="61648" customFormat="1" x14ac:dyDescent="0.25"/>
    <row r="61649" customFormat="1" x14ac:dyDescent="0.25"/>
    <row r="61650" customFormat="1" x14ac:dyDescent="0.25"/>
    <row r="61651" customFormat="1" x14ac:dyDescent="0.25"/>
    <row r="61652" customFormat="1" x14ac:dyDescent="0.25"/>
    <row r="61653" customFormat="1" x14ac:dyDescent="0.25"/>
    <row r="61654" customFormat="1" x14ac:dyDescent="0.25"/>
    <row r="61655" customFormat="1" x14ac:dyDescent="0.25"/>
    <row r="61656" customFormat="1" x14ac:dyDescent="0.25"/>
    <row r="61657" customFormat="1" x14ac:dyDescent="0.25"/>
    <row r="61658" customFormat="1" x14ac:dyDescent="0.25"/>
    <row r="61659" customFormat="1" x14ac:dyDescent="0.25"/>
    <row r="61660" customFormat="1" x14ac:dyDescent="0.25"/>
    <row r="61661" customFormat="1" x14ac:dyDescent="0.25"/>
    <row r="61662" customFormat="1" x14ac:dyDescent="0.25"/>
    <row r="61663" customFormat="1" x14ac:dyDescent="0.25"/>
    <row r="61664" customFormat="1" x14ac:dyDescent="0.25"/>
    <row r="61665" customFormat="1" x14ac:dyDescent="0.25"/>
    <row r="61666" customFormat="1" x14ac:dyDescent="0.25"/>
    <row r="61667" customFormat="1" x14ac:dyDescent="0.25"/>
    <row r="61668" customFormat="1" x14ac:dyDescent="0.25"/>
    <row r="61669" customFormat="1" x14ac:dyDescent="0.25"/>
    <row r="61670" customFormat="1" x14ac:dyDescent="0.25"/>
    <row r="61671" customFormat="1" x14ac:dyDescent="0.25"/>
    <row r="61672" customFormat="1" x14ac:dyDescent="0.25"/>
    <row r="61673" customFormat="1" x14ac:dyDescent="0.25"/>
    <row r="61674" customFormat="1" x14ac:dyDescent="0.25"/>
    <row r="61675" customFormat="1" x14ac:dyDescent="0.25"/>
    <row r="61676" customFormat="1" x14ac:dyDescent="0.25"/>
    <row r="61677" customFormat="1" x14ac:dyDescent="0.25"/>
    <row r="61678" customFormat="1" x14ac:dyDescent="0.25"/>
    <row r="61679" customFormat="1" x14ac:dyDescent="0.25"/>
    <row r="61680" customFormat="1" x14ac:dyDescent="0.25"/>
    <row r="61681" customFormat="1" x14ac:dyDescent="0.25"/>
    <row r="61682" customFormat="1" x14ac:dyDescent="0.25"/>
    <row r="61683" customFormat="1" x14ac:dyDescent="0.25"/>
    <row r="61684" customFormat="1" x14ac:dyDescent="0.25"/>
    <row r="61685" customFormat="1" x14ac:dyDescent="0.25"/>
    <row r="61686" customFormat="1" x14ac:dyDescent="0.25"/>
    <row r="61687" customFormat="1" x14ac:dyDescent="0.25"/>
    <row r="61688" customFormat="1" x14ac:dyDescent="0.25"/>
    <row r="61689" customFormat="1" x14ac:dyDescent="0.25"/>
    <row r="61690" customFormat="1" x14ac:dyDescent="0.25"/>
    <row r="61691" customFormat="1" x14ac:dyDescent="0.25"/>
    <row r="61692" customFormat="1" x14ac:dyDescent="0.25"/>
    <row r="61693" customFormat="1" x14ac:dyDescent="0.25"/>
    <row r="61694" customFormat="1" x14ac:dyDescent="0.25"/>
    <row r="61695" customFormat="1" x14ac:dyDescent="0.25"/>
    <row r="61696" customFormat="1" x14ac:dyDescent="0.25"/>
    <row r="61697" customFormat="1" x14ac:dyDescent="0.25"/>
    <row r="61698" customFormat="1" x14ac:dyDescent="0.25"/>
    <row r="61699" customFormat="1" x14ac:dyDescent="0.25"/>
    <row r="61700" customFormat="1" x14ac:dyDescent="0.25"/>
    <row r="61701" customFormat="1" x14ac:dyDescent="0.25"/>
    <row r="61702" customFormat="1" x14ac:dyDescent="0.25"/>
    <row r="61703" customFormat="1" x14ac:dyDescent="0.25"/>
    <row r="61704" customFormat="1" x14ac:dyDescent="0.25"/>
    <row r="61705" customFormat="1" x14ac:dyDescent="0.25"/>
    <row r="61706" customFormat="1" x14ac:dyDescent="0.25"/>
    <row r="61707" customFormat="1" x14ac:dyDescent="0.25"/>
    <row r="61708" customFormat="1" x14ac:dyDescent="0.25"/>
    <row r="61709" customFormat="1" x14ac:dyDescent="0.25"/>
    <row r="61710" customFormat="1" x14ac:dyDescent="0.25"/>
    <row r="61711" customFormat="1" x14ac:dyDescent="0.25"/>
    <row r="61712" customFormat="1" x14ac:dyDescent="0.25"/>
    <row r="61713" customFormat="1" x14ac:dyDescent="0.25"/>
    <row r="61714" customFormat="1" x14ac:dyDescent="0.25"/>
    <row r="61715" customFormat="1" x14ac:dyDescent="0.25"/>
    <row r="61716" customFormat="1" x14ac:dyDescent="0.25"/>
    <row r="61717" customFormat="1" x14ac:dyDescent="0.25"/>
    <row r="61718" customFormat="1" x14ac:dyDescent="0.25"/>
    <row r="61719" customFormat="1" x14ac:dyDescent="0.25"/>
    <row r="61720" customFormat="1" x14ac:dyDescent="0.25"/>
    <row r="61721" customFormat="1" x14ac:dyDescent="0.25"/>
    <row r="61722" customFormat="1" x14ac:dyDescent="0.25"/>
    <row r="61723" customFormat="1" x14ac:dyDescent="0.25"/>
    <row r="61724" customFormat="1" x14ac:dyDescent="0.25"/>
    <row r="61725" customFormat="1" x14ac:dyDescent="0.25"/>
    <row r="61726" customFormat="1" x14ac:dyDescent="0.25"/>
    <row r="61727" customFormat="1" x14ac:dyDescent="0.25"/>
    <row r="61728" customFormat="1" x14ac:dyDescent="0.25"/>
    <row r="61729" customFormat="1" x14ac:dyDescent="0.25"/>
    <row r="61730" customFormat="1" x14ac:dyDescent="0.25"/>
    <row r="61731" customFormat="1" x14ac:dyDescent="0.25"/>
    <row r="61732" customFormat="1" x14ac:dyDescent="0.25"/>
    <row r="61733" customFormat="1" x14ac:dyDescent="0.25"/>
    <row r="61734" customFormat="1" x14ac:dyDescent="0.25"/>
    <row r="61735" customFormat="1" x14ac:dyDescent="0.25"/>
    <row r="61736" customFormat="1" x14ac:dyDescent="0.25"/>
    <row r="61737" customFormat="1" x14ac:dyDescent="0.25"/>
    <row r="61738" customFormat="1" x14ac:dyDescent="0.25"/>
    <row r="61739" customFormat="1" x14ac:dyDescent="0.25"/>
    <row r="61740" customFormat="1" x14ac:dyDescent="0.25"/>
    <row r="61741" customFormat="1" x14ac:dyDescent="0.25"/>
    <row r="61742" customFormat="1" x14ac:dyDescent="0.25"/>
    <row r="61743" customFormat="1" x14ac:dyDescent="0.25"/>
    <row r="61744" customFormat="1" x14ac:dyDescent="0.25"/>
    <row r="61745" customFormat="1" x14ac:dyDescent="0.25"/>
    <row r="61746" customFormat="1" x14ac:dyDescent="0.25"/>
    <row r="61747" customFormat="1" x14ac:dyDescent="0.25"/>
    <row r="61748" customFormat="1" x14ac:dyDescent="0.25"/>
    <row r="61749" customFormat="1" x14ac:dyDescent="0.25"/>
    <row r="61750" customFormat="1" x14ac:dyDescent="0.25"/>
    <row r="61751" customFormat="1" x14ac:dyDescent="0.25"/>
    <row r="61752" customFormat="1" x14ac:dyDescent="0.25"/>
    <row r="61753" customFormat="1" x14ac:dyDescent="0.25"/>
    <row r="61754" customFormat="1" x14ac:dyDescent="0.25"/>
    <row r="61755" customFormat="1" x14ac:dyDescent="0.25"/>
    <row r="61756" customFormat="1" x14ac:dyDescent="0.25"/>
    <row r="61757" customFormat="1" x14ac:dyDescent="0.25"/>
    <row r="61758" customFormat="1" x14ac:dyDescent="0.25"/>
    <row r="61759" customFormat="1" x14ac:dyDescent="0.25"/>
    <row r="61760" customFormat="1" x14ac:dyDescent="0.25"/>
    <row r="61761" customFormat="1" x14ac:dyDescent="0.25"/>
    <row r="61762" customFormat="1" x14ac:dyDescent="0.25"/>
    <row r="61763" customFormat="1" x14ac:dyDescent="0.25"/>
    <row r="61764" customFormat="1" x14ac:dyDescent="0.25"/>
    <row r="61765" customFormat="1" x14ac:dyDescent="0.25"/>
    <row r="61766" customFormat="1" x14ac:dyDescent="0.25"/>
    <row r="61767" customFormat="1" x14ac:dyDescent="0.25"/>
    <row r="61768" customFormat="1" x14ac:dyDescent="0.25"/>
    <row r="61769" customFormat="1" x14ac:dyDescent="0.25"/>
    <row r="61770" customFormat="1" x14ac:dyDescent="0.25"/>
    <row r="61771" customFormat="1" x14ac:dyDescent="0.25"/>
    <row r="61772" customFormat="1" x14ac:dyDescent="0.25"/>
    <row r="61773" customFormat="1" x14ac:dyDescent="0.25"/>
    <row r="61774" customFormat="1" x14ac:dyDescent="0.25"/>
    <row r="61775" customFormat="1" x14ac:dyDescent="0.25"/>
    <row r="61776" customFormat="1" x14ac:dyDescent="0.25"/>
    <row r="61777" customFormat="1" x14ac:dyDescent="0.25"/>
    <row r="61778" customFormat="1" x14ac:dyDescent="0.25"/>
    <row r="61779" customFormat="1" x14ac:dyDescent="0.25"/>
    <row r="61780" customFormat="1" x14ac:dyDescent="0.25"/>
    <row r="61781" customFormat="1" x14ac:dyDescent="0.25"/>
    <row r="61782" customFormat="1" x14ac:dyDescent="0.25"/>
    <row r="61783" customFormat="1" x14ac:dyDescent="0.25"/>
    <row r="61784" customFormat="1" x14ac:dyDescent="0.25"/>
    <row r="61785" customFormat="1" x14ac:dyDescent="0.25"/>
    <row r="61786" customFormat="1" x14ac:dyDescent="0.25"/>
    <row r="61787" customFormat="1" x14ac:dyDescent="0.25"/>
    <row r="61788" customFormat="1" x14ac:dyDescent="0.25"/>
    <row r="61789" customFormat="1" x14ac:dyDescent="0.25"/>
    <row r="61790" customFormat="1" x14ac:dyDescent="0.25"/>
    <row r="61791" customFormat="1" x14ac:dyDescent="0.25"/>
    <row r="61792" customFormat="1" x14ac:dyDescent="0.25"/>
    <row r="61793" customFormat="1" x14ac:dyDescent="0.25"/>
    <row r="61794" customFormat="1" x14ac:dyDescent="0.25"/>
    <row r="61795" customFormat="1" x14ac:dyDescent="0.25"/>
    <row r="61796" customFormat="1" x14ac:dyDescent="0.25"/>
    <row r="61797" customFormat="1" x14ac:dyDescent="0.25"/>
    <row r="61798" customFormat="1" x14ac:dyDescent="0.25"/>
    <row r="61799" customFormat="1" x14ac:dyDescent="0.25"/>
    <row r="61800" customFormat="1" x14ac:dyDescent="0.25"/>
    <row r="61801" customFormat="1" x14ac:dyDescent="0.25"/>
    <row r="61802" customFormat="1" x14ac:dyDescent="0.25"/>
    <row r="61803" customFormat="1" x14ac:dyDescent="0.25"/>
    <row r="61804" customFormat="1" x14ac:dyDescent="0.25"/>
    <row r="61805" customFormat="1" x14ac:dyDescent="0.25"/>
    <row r="61806" customFormat="1" x14ac:dyDescent="0.25"/>
    <row r="61807" customFormat="1" x14ac:dyDescent="0.25"/>
    <row r="61808" customFormat="1" x14ac:dyDescent="0.25"/>
    <row r="61809" customFormat="1" x14ac:dyDescent="0.25"/>
    <row r="61810" customFormat="1" x14ac:dyDescent="0.25"/>
    <row r="61811" customFormat="1" x14ac:dyDescent="0.25"/>
    <row r="61812" customFormat="1" x14ac:dyDescent="0.25"/>
    <row r="61813" customFormat="1" x14ac:dyDescent="0.25"/>
    <row r="61814" customFormat="1" x14ac:dyDescent="0.25"/>
    <row r="61815" customFormat="1" x14ac:dyDescent="0.25"/>
    <row r="61816" customFormat="1" x14ac:dyDescent="0.25"/>
    <row r="61817" customFormat="1" x14ac:dyDescent="0.25"/>
    <row r="61818" customFormat="1" x14ac:dyDescent="0.25"/>
    <row r="61819" customFormat="1" x14ac:dyDescent="0.25"/>
    <row r="61820" customFormat="1" x14ac:dyDescent="0.25"/>
    <row r="61821" customFormat="1" x14ac:dyDescent="0.25"/>
    <row r="61822" customFormat="1" x14ac:dyDescent="0.25"/>
    <row r="61823" customFormat="1" x14ac:dyDescent="0.25"/>
    <row r="61824" customFormat="1" x14ac:dyDescent="0.25"/>
    <row r="61825" customFormat="1" x14ac:dyDescent="0.25"/>
    <row r="61826" customFormat="1" x14ac:dyDescent="0.25"/>
    <row r="61827" customFormat="1" x14ac:dyDescent="0.25"/>
    <row r="61828" customFormat="1" x14ac:dyDescent="0.25"/>
    <row r="61829" customFormat="1" x14ac:dyDescent="0.25"/>
    <row r="61830" customFormat="1" x14ac:dyDescent="0.25"/>
    <row r="61831" customFormat="1" x14ac:dyDescent="0.25"/>
    <row r="61832" customFormat="1" x14ac:dyDescent="0.25"/>
    <row r="61833" customFormat="1" x14ac:dyDescent="0.25"/>
    <row r="61834" customFormat="1" x14ac:dyDescent="0.25"/>
    <row r="61835" customFormat="1" x14ac:dyDescent="0.25"/>
    <row r="61836" customFormat="1" x14ac:dyDescent="0.25"/>
    <row r="61837" customFormat="1" x14ac:dyDescent="0.25"/>
    <row r="61838" customFormat="1" x14ac:dyDescent="0.25"/>
    <row r="61839" customFormat="1" x14ac:dyDescent="0.25"/>
    <row r="61840" customFormat="1" x14ac:dyDescent="0.25"/>
    <row r="61841" customFormat="1" x14ac:dyDescent="0.25"/>
    <row r="61842" customFormat="1" x14ac:dyDescent="0.25"/>
    <row r="61843" customFormat="1" x14ac:dyDescent="0.25"/>
    <row r="61844" customFormat="1" x14ac:dyDescent="0.25"/>
    <row r="61845" customFormat="1" x14ac:dyDescent="0.25"/>
    <row r="61846" customFormat="1" x14ac:dyDescent="0.25"/>
    <row r="61847" customFormat="1" x14ac:dyDescent="0.25"/>
    <row r="61848" customFormat="1" x14ac:dyDescent="0.25"/>
    <row r="61849" customFormat="1" x14ac:dyDescent="0.25"/>
    <row r="61850" customFormat="1" x14ac:dyDescent="0.25"/>
    <row r="61851" customFormat="1" x14ac:dyDescent="0.25"/>
    <row r="61852" customFormat="1" x14ac:dyDescent="0.25"/>
    <row r="61853" customFormat="1" x14ac:dyDescent="0.25"/>
    <row r="61854" customFormat="1" x14ac:dyDescent="0.25"/>
    <row r="61855" customFormat="1" x14ac:dyDescent="0.25"/>
    <row r="61856" customFormat="1" x14ac:dyDescent="0.25"/>
    <row r="61857" customFormat="1" x14ac:dyDescent="0.25"/>
    <row r="61858" customFormat="1" x14ac:dyDescent="0.25"/>
    <row r="61859" customFormat="1" x14ac:dyDescent="0.25"/>
    <row r="61860" customFormat="1" x14ac:dyDescent="0.25"/>
    <row r="61861" customFormat="1" x14ac:dyDescent="0.25"/>
    <row r="61862" customFormat="1" x14ac:dyDescent="0.25"/>
    <row r="61863" customFormat="1" x14ac:dyDescent="0.25"/>
    <row r="61864" customFormat="1" x14ac:dyDescent="0.25"/>
    <row r="61865" customFormat="1" x14ac:dyDescent="0.25"/>
    <row r="61866" customFormat="1" x14ac:dyDescent="0.25"/>
    <row r="61867" customFormat="1" x14ac:dyDescent="0.25"/>
    <row r="61868" customFormat="1" x14ac:dyDescent="0.25"/>
    <row r="61869" customFormat="1" x14ac:dyDescent="0.25"/>
    <row r="61870" customFormat="1" x14ac:dyDescent="0.25"/>
    <row r="61871" customFormat="1" x14ac:dyDescent="0.25"/>
    <row r="61872" customFormat="1" x14ac:dyDescent="0.25"/>
    <row r="61873" customFormat="1" x14ac:dyDescent="0.25"/>
    <row r="61874" customFormat="1" x14ac:dyDescent="0.25"/>
    <row r="61875" customFormat="1" x14ac:dyDescent="0.25"/>
    <row r="61876" customFormat="1" x14ac:dyDescent="0.25"/>
    <row r="61877" customFormat="1" x14ac:dyDescent="0.25"/>
    <row r="61878" customFormat="1" x14ac:dyDescent="0.25"/>
    <row r="61879" customFormat="1" x14ac:dyDescent="0.25"/>
    <row r="61880" customFormat="1" x14ac:dyDescent="0.25"/>
    <row r="61881" customFormat="1" x14ac:dyDescent="0.25"/>
    <row r="61882" customFormat="1" x14ac:dyDescent="0.25"/>
    <row r="61883" customFormat="1" x14ac:dyDescent="0.25"/>
    <row r="61884" customFormat="1" x14ac:dyDescent="0.25"/>
    <row r="61885" customFormat="1" x14ac:dyDescent="0.25"/>
    <row r="61886" customFormat="1" x14ac:dyDescent="0.25"/>
    <row r="61887" customFormat="1" x14ac:dyDescent="0.25"/>
    <row r="61888" customFormat="1" x14ac:dyDescent="0.25"/>
    <row r="61889" customFormat="1" x14ac:dyDescent="0.25"/>
    <row r="61890" customFormat="1" x14ac:dyDescent="0.25"/>
    <row r="61891" customFormat="1" x14ac:dyDescent="0.25"/>
    <row r="61892" customFormat="1" x14ac:dyDescent="0.25"/>
    <row r="61893" customFormat="1" x14ac:dyDescent="0.25"/>
    <row r="61894" customFormat="1" x14ac:dyDescent="0.25"/>
    <row r="61895" customFormat="1" x14ac:dyDescent="0.25"/>
    <row r="61896" customFormat="1" x14ac:dyDescent="0.25"/>
    <row r="61897" customFormat="1" x14ac:dyDescent="0.25"/>
    <row r="61898" customFormat="1" x14ac:dyDescent="0.25"/>
    <row r="61899" customFormat="1" x14ac:dyDescent="0.25"/>
    <row r="61900" customFormat="1" x14ac:dyDescent="0.25"/>
    <row r="61901" customFormat="1" x14ac:dyDescent="0.25"/>
    <row r="61902" customFormat="1" x14ac:dyDescent="0.25"/>
    <row r="61903" customFormat="1" x14ac:dyDescent="0.25"/>
    <row r="61904" customFormat="1" x14ac:dyDescent="0.25"/>
    <row r="61905" customFormat="1" x14ac:dyDescent="0.25"/>
    <row r="61906" customFormat="1" x14ac:dyDescent="0.25"/>
    <row r="61907" customFormat="1" x14ac:dyDescent="0.25"/>
    <row r="61908" customFormat="1" x14ac:dyDescent="0.25"/>
    <row r="61909" customFormat="1" x14ac:dyDescent="0.25"/>
    <row r="61910" customFormat="1" x14ac:dyDescent="0.25"/>
    <row r="61911" customFormat="1" x14ac:dyDescent="0.25"/>
    <row r="61912" customFormat="1" x14ac:dyDescent="0.25"/>
    <row r="61913" customFormat="1" x14ac:dyDescent="0.25"/>
    <row r="61914" customFormat="1" x14ac:dyDescent="0.25"/>
    <row r="61915" customFormat="1" x14ac:dyDescent="0.25"/>
    <row r="61916" customFormat="1" x14ac:dyDescent="0.25"/>
    <row r="61917" customFormat="1" x14ac:dyDescent="0.25"/>
    <row r="61918" customFormat="1" x14ac:dyDescent="0.25"/>
    <row r="61919" customFormat="1" x14ac:dyDescent="0.25"/>
    <row r="61920" customFormat="1" x14ac:dyDescent="0.25"/>
    <row r="61921" customFormat="1" x14ac:dyDescent="0.25"/>
    <row r="61922" customFormat="1" x14ac:dyDescent="0.25"/>
    <row r="61923" customFormat="1" x14ac:dyDescent="0.25"/>
    <row r="61924" customFormat="1" x14ac:dyDescent="0.25"/>
    <row r="61925" customFormat="1" x14ac:dyDescent="0.25"/>
    <row r="61926" customFormat="1" x14ac:dyDescent="0.25"/>
    <row r="61927" customFormat="1" x14ac:dyDescent="0.25"/>
    <row r="61928" customFormat="1" x14ac:dyDescent="0.25"/>
    <row r="61929" customFormat="1" x14ac:dyDescent="0.25"/>
    <row r="61930" customFormat="1" x14ac:dyDescent="0.25"/>
    <row r="61931" customFormat="1" x14ac:dyDescent="0.25"/>
    <row r="61932" customFormat="1" x14ac:dyDescent="0.25"/>
    <row r="61933" customFormat="1" x14ac:dyDescent="0.25"/>
    <row r="61934" customFormat="1" x14ac:dyDescent="0.25"/>
    <row r="61935" customFormat="1" x14ac:dyDescent="0.25"/>
    <row r="61936" customFormat="1" x14ac:dyDescent="0.25"/>
    <row r="61937" customFormat="1" x14ac:dyDescent="0.25"/>
    <row r="61938" customFormat="1" x14ac:dyDescent="0.25"/>
    <row r="61939" customFormat="1" x14ac:dyDescent="0.25"/>
    <row r="61940" customFormat="1" x14ac:dyDescent="0.25"/>
    <row r="61941" customFormat="1" x14ac:dyDescent="0.25"/>
    <row r="61942" customFormat="1" x14ac:dyDescent="0.25"/>
    <row r="61943" customFormat="1" x14ac:dyDescent="0.25"/>
    <row r="61944" customFormat="1" x14ac:dyDescent="0.25"/>
    <row r="61945" customFormat="1" x14ac:dyDescent="0.25"/>
    <row r="61946" customFormat="1" x14ac:dyDescent="0.25"/>
    <row r="61947" customFormat="1" x14ac:dyDescent="0.25"/>
    <row r="61948" customFormat="1" x14ac:dyDescent="0.25"/>
    <row r="61949" customFormat="1" x14ac:dyDescent="0.25"/>
    <row r="61950" customFormat="1" x14ac:dyDescent="0.25"/>
    <row r="61951" customFormat="1" x14ac:dyDescent="0.25"/>
    <row r="61952" customFormat="1" x14ac:dyDescent="0.25"/>
    <row r="61953" customFormat="1" x14ac:dyDescent="0.25"/>
    <row r="61954" customFormat="1" x14ac:dyDescent="0.25"/>
    <row r="61955" customFormat="1" x14ac:dyDescent="0.25"/>
    <row r="61956" customFormat="1" x14ac:dyDescent="0.25"/>
    <row r="61957" customFormat="1" x14ac:dyDescent="0.25"/>
    <row r="61958" customFormat="1" x14ac:dyDescent="0.25"/>
    <row r="61959" customFormat="1" x14ac:dyDescent="0.25"/>
    <row r="61960" customFormat="1" x14ac:dyDescent="0.25"/>
    <row r="61961" customFormat="1" x14ac:dyDescent="0.25"/>
    <row r="61962" customFormat="1" x14ac:dyDescent="0.25"/>
    <row r="61963" customFormat="1" x14ac:dyDescent="0.25"/>
    <row r="61964" customFormat="1" x14ac:dyDescent="0.25"/>
    <row r="61965" customFormat="1" x14ac:dyDescent="0.25"/>
    <row r="61966" customFormat="1" x14ac:dyDescent="0.25"/>
    <row r="61967" customFormat="1" x14ac:dyDescent="0.25"/>
    <row r="61968" customFormat="1" x14ac:dyDescent="0.25"/>
    <row r="61969" customFormat="1" x14ac:dyDescent="0.25"/>
    <row r="61970" customFormat="1" x14ac:dyDescent="0.25"/>
    <row r="61971" customFormat="1" x14ac:dyDescent="0.25"/>
    <row r="61972" customFormat="1" x14ac:dyDescent="0.25"/>
    <row r="61973" customFormat="1" x14ac:dyDescent="0.25"/>
    <row r="61974" customFormat="1" x14ac:dyDescent="0.25"/>
    <row r="61975" customFormat="1" x14ac:dyDescent="0.25"/>
    <row r="61976" customFormat="1" x14ac:dyDescent="0.25"/>
    <row r="61977" customFormat="1" x14ac:dyDescent="0.25"/>
    <row r="61978" customFormat="1" x14ac:dyDescent="0.25"/>
    <row r="61979" customFormat="1" x14ac:dyDescent="0.25"/>
    <row r="61980" customFormat="1" x14ac:dyDescent="0.25"/>
    <row r="61981" customFormat="1" x14ac:dyDescent="0.25"/>
    <row r="61982" customFormat="1" x14ac:dyDescent="0.25"/>
    <row r="61983" customFormat="1" x14ac:dyDescent="0.25"/>
    <row r="61984" customFormat="1" x14ac:dyDescent="0.25"/>
    <row r="61985" customFormat="1" x14ac:dyDescent="0.25"/>
    <row r="61986" customFormat="1" x14ac:dyDescent="0.25"/>
    <row r="61987" customFormat="1" x14ac:dyDescent="0.25"/>
    <row r="61988" customFormat="1" x14ac:dyDescent="0.25"/>
    <row r="61989" customFormat="1" x14ac:dyDescent="0.25"/>
    <row r="61990" customFormat="1" x14ac:dyDescent="0.25"/>
    <row r="61991" customFormat="1" x14ac:dyDescent="0.25"/>
    <row r="61992" customFormat="1" x14ac:dyDescent="0.25"/>
    <row r="61993" customFormat="1" x14ac:dyDescent="0.25"/>
    <row r="61994" customFormat="1" x14ac:dyDescent="0.25"/>
    <row r="61995" customFormat="1" x14ac:dyDescent="0.25"/>
    <row r="61996" customFormat="1" x14ac:dyDescent="0.25"/>
    <row r="61997" customFormat="1" x14ac:dyDescent="0.25"/>
    <row r="61998" customFormat="1" x14ac:dyDescent="0.25"/>
    <row r="61999" customFormat="1" x14ac:dyDescent="0.25"/>
    <row r="62000" customFormat="1" x14ac:dyDescent="0.25"/>
    <row r="62001" customFormat="1" x14ac:dyDescent="0.25"/>
    <row r="62002" customFormat="1" x14ac:dyDescent="0.25"/>
    <row r="62003" customFormat="1" x14ac:dyDescent="0.25"/>
    <row r="62004" customFormat="1" x14ac:dyDescent="0.25"/>
    <row r="62005" customFormat="1" x14ac:dyDescent="0.25"/>
    <row r="62006" customFormat="1" x14ac:dyDescent="0.25"/>
    <row r="62007" customFormat="1" x14ac:dyDescent="0.25"/>
    <row r="62008" customFormat="1" x14ac:dyDescent="0.25"/>
    <row r="62009" customFormat="1" x14ac:dyDescent="0.25"/>
    <row r="62010" customFormat="1" x14ac:dyDescent="0.25"/>
    <row r="62011" customFormat="1" x14ac:dyDescent="0.25"/>
    <row r="62012" customFormat="1" x14ac:dyDescent="0.25"/>
    <row r="62013" customFormat="1" x14ac:dyDescent="0.25"/>
    <row r="62014" customFormat="1" x14ac:dyDescent="0.25"/>
    <row r="62015" customFormat="1" x14ac:dyDescent="0.25"/>
    <row r="62016" customFormat="1" x14ac:dyDescent="0.25"/>
    <row r="62017" customFormat="1" x14ac:dyDescent="0.25"/>
    <row r="62018" customFormat="1" x14ac:dyDescent="0.25"/>
    <row r="62019" customFormat="1" x14ac:dyDescent="0.25"/>
    <row r="62020" customFormat="1" x14ac:dyDescent="0.25"/>
    <row r="62021" customFormat="1" x14ac:dyDescent="0.25"/>
    <row r="62022" customFormat="1" x14ac:dyDescent="0.25"/>
    <row r="62023" customFormat="1" x14ac:dyDescent="0.25"/>
    <row r="62024" customFormat="1" x14ac:dyDescent="0.25"/>
    <row r="62025" customFormat="1" x14ac:dyDescent="0.25"/>
    <row r="62026" customFormat="1" x14ac:dyDescent="0.25"/>
    <row r="62027" customFormat="1" x14ac:dyDescent="0.25"/>
    <row r="62028" customFormat="1" x14ac:dyDescent="0.25"/>
    <row r="62029" customFormat="1" x14ac:dyDescent="0.25"/>
    <row r="62030" customFormat="1" x14ac:dyDescent="0.25"/>
    <row r="62031" customFormat="1" x14ac:dyDescent="0.25"/>
    <row r="62032" customFormat="1" x14ac:dyDescent="0.25"/>
    <row r="62033" customFormat="1" x14ac:dyDescent="0.25"/>
    <row r="62034" customFormat="1" x14ac:dyDescent="0.25"/>
    <row r="62035" customFormat="1" x14ac:dyDescent="0.25"/>
    <row r="62036" customFormat="1" x14ac:dyDescent="0.25"/>
    <row r="62037" customFormat="1" x14ac:dyDescent="0.25"/>
    <row r="62038" customFormat="1" x14ac:dyDescent="0.25"/>
    <row r="62039" customFormat="1" x14ac:dyDescent="0.25"/>
    <row r="62040" customFormat="1" x14ac:dyDescent="0.25"/>
    <row r="62041" customFormat="1" x14ac:dyDescent="0.25"/>
    <row r="62042" customFormat="1" x14ac:dyDescent="0.25"/>
    <row r="62043" customFormat="1" x14ac:dyDescent="0.25"/>
    <row r="62044" customFormat="1" x14ac:dyDescent="0.25"/>
    <row r="62045" customFormat="1" x14ac:dyDescent="0.25"/>
    <row r="62046" customFormat="1" x14ac:dyDescent="0.25"/>
    <row r="62047" customFormat="1" x14ac:dyDescent="0.25"/>
    <row r="62048" customFormat="1" x14ac:dyDescent="0.25"/>
    <row r="62049" customFormat="1" x14ac:dyDescent="0.25"/>
    <row r="62050" customFormat="1" x14ac:dyDescent="0.25"/>
    <row r="62051" customFormat="1" x14ac:dyDescent="0.25"/>
    <row r="62052" customFormat="1" x14ac:dyDescent="0.25"/>
    <row r="62053" customFormat="1" x14ac:dyDescent="0.25"/>
    <row r="62054" customFormat="1" x14ac:dyDescent="0.25"/>
    <row r="62055" customFormat="1" x14ac:dyDescent="0.25"/>
    <row r="62056" customFormat="1" x14ac:dyDescent="0.25"/>
    <row r="62057" customFormat="1" x14ac:dyDescent="0.25"/>
    <row r="62058" customFormat="1" x14ac:dyDescent="0.25"/>
    <row r="62059" customFormat="1" x14ac:dyDescent="0.25"/>
    <row r="62060" customFormat="1" x14ac:dyDescent="0.25"/>
    <row r="62061" customFormat="1" x14ac:dyDescent="0.25"/>
    <row r="62062" customFormat="1" x14ac:dyDescent="0.25"/>
    <row r="62063" customFormat="1" x14ac:dyDescent="0.25"/>
    <row r="62064" customFormat="1" x14ac:dyDescent="0.25"/>
    <row r="62065" customFormat="1" x14ac:dyDescent="0.25"/>
    <row r="62066" customFormat="1" x14ac:dyDescent="0.25"/>
    <row r="62067" customFormat="1" x14ac:dyDescent="0.25"/>
    <row r="62068" customFormat="1" x14ac:dyDescent="0.25"/>
    <row r="62069" customFormat="1" x14ac:dyDescent="0.25"/>
    <row r="62070" customFormat="1" x14ac:dyDescent="0.25"/>
    <row r="62071" customFormat="1" x14ac:dyDescent="0.25"/>
    <row r="62072" customFormat="1" x14ac:dyDescent="0.25"/>
    <row r="62073" customFormat="1" x14ac:dyDescent="0.25"/>
    <row r="62074" customFormat="1" x14ac:dyDescent="0.25"/>
    <row r="62075" customFormat="1" x14ac:dyDescent="0.25"/>
    <row r="62076" customFormat="1" x14ac:dyDescent="0.25"/>
    <row r="62077" customFormat="1" x14ac:dyDescent="0.25"/>
    <row r="62078" customFormat="1" x14ac:dyDescent="0.25"/>
    <row r="62079" customFormat="1" x14ac:dyDescent="0.25"/>
    <row r="62080" customFormat="1" x14ac:dyDescent="0.25"/>
    <row r="62081" customFormat="1" x14ac:dyDescent="0.25"/>
    <row r="62082" customFormat="1" x14ac:dyDescent="0.25"/>
    <row r="62083" customFormat="1" x14ac:dyDescent="0.25"/>
    <row r="62084" customFormat="1" x14ac:dyDescent="0.25"/>
    <row r="62085" customFormat="1" x14ac:dyDescent="0.25"/>
    <row r="62086" customFormat="1" x14ac:dyDescent="0.25"/>
    <row r="62087" customFormat="1" x14ac:dyDescent="0.25"/>
    <row r="62088" customFormat="1" x14ac:dyDescent="0.25"/>
    <row r="62089" customFormat="1" x14ac:dyDescent="0.25"/>
    <row r="62090" customFormat="1" x14ac:dyDescent="0.25"/>
    <row r="62091" customFormat="1" x14ac:dyDescent="0.25"/>
    <row r="62092" customFormat="1" x14ac:dyDescent="0.25"/>
    <row r="62093" customFormat="1" x14ac:dyDescent="0.25"/>
    <row r="62094" customFormat="1" x14ac:dyDescent="0.25"/>
    <row r="62095" customFormat="1" x14ac:dyDescent="0.25"/>
    <row r="62096" customFormat="1" x14ac:dyDescent="0.25"/>
    <row r="62097" customFormat="1" x14ac:dyDescent="0.25"/>
    <row r="62098" customFormat="1" x14ac:dyDescent="0.25"/>
    <row r="62099" customFormat="1" x14ac:dyDescent="0.25"/>
    <row r="62100" customFormat="1" x14ac:dyDescent="0.25"/>
    <row r="62101" customFormat="1" x14ac:dyDescent="0.25"/>
    <row r="62102" customFormat="1" x14ac:dyDescent="0.25"/>
    <row r="62103" customFormat="1" x14ac:dyDescent="0.25"/>
    <row r="62104" customFormat="1" x14ac:dyDescent="0.25"/>
    <row r="62105" customFormat="1" x14ac:dyDescent="0.25"/>
    <row r="62106" customFormat="1" x14ac:dyDescent="0.25"/>
    <row r="62107" customFormat="1" x14ac:dyDescent="0.25"/>
    <row r="62108" customFormat="1" x14ac:dyDescent="0.25"/>
    <row r="62109" customFormat="1" x14ac:dyDescent="0.25"/>
    <row r="62110" customFormat="1" x14ac:dyDescent="0.25"/>
    <row r="62111" customFormat="1" x14ac:dyDescent="0.25"/>
    <row r="62112" customFormat="1" x14ac:dyDescent="0.25"/>
    <row r="62113" customFormat="1" x14ac:dyDescent="0.25"/>
    <row r="62114" customFormat="1" x14ac:dyDescent="0.25"/>
    <row r="62115" customFormat="1" x14ac:dyDescent="0.25"/>
    <row r="62116" customFormat="1" x14ac:dyDescent="0.25"/>
    <row r="62117" customFormat="1" x14ac:dyDescent="0.25"/>
    <row r="62118" customFormat="1" x14ac:dyDescent="0.25"/>
    <row r="62119" customFormat="1" x14ac:dyDescent="0.25"/>
    <row r="62120" customFormat="1" x14ac:dyDescent="0.25"/>
    <row r="62121" customFormat="1" x14ac:dyDescent="0.25"/>
    <row r="62122" customFormat="1" x14ac:dyDescent="0.25"/>
    <row r="62123" customFormat="1" x14ac:dyDescent="0.25"/>
    <row r="62124" customFormat="1" x14ac:dyDescent="0.25"/>
    <row r="62125" customFormat="1" x14ac:dyDescent="0.25"/>
    <row r="62126" customFormat="1" x14ac:dyDescent="0.25"/>
    <row r="62127" customFormat="1" x14ac:dyDescent="0.25"/>
    <row r="62128" customFormat="1" x14ac:dyDescent="0.25"/>
    <row r="62129" customFormat="1" x14ac:dyDescent="0.25"/>
    <row r="62130" customFormat="1" x14ac:dyDescent="0.25"/>
    <row r="62131" customFormat="1" x14ac:dyDescent="0.25"/>
    <row r="62132" customFormat="1" x14ac:dyDescent="0.25"/>
    <row r="62133" customFormat="1" x14ac:dyDescent="0.25"/>
    <row r="62134" customFormat="1" x14ac:dyDescent="0.25"/>
    <row r="62135" customFormat="1" x14ac:dyDescent="0.25"/>
    <row r="62136" customFormat="1" x14ac:dyDescent="0.25"/>
    <row r="62137" customFormat="1" x14ac:dyDescent="0.25"/>
    <row r="62138" customFormat="1" x14ac:dyDescent="0.25"/>
    <row r="62139" customFormat="1" x14ac:dyDescent="0.25"/>
    <row r="62140" customFormat="1" x14ac:dyDescent="0.25"/>
    <row r="62141" customFormat="1" x14ac:dyDescent="0.25"/>
    <row r="62142" customFormat="1" x14ac:dyDescent="0.25"/>
    <row r="62143" customFormat="1" x14ac:dyDescent="0.25"/>
    <row r="62144" customFormat="1" x14ac:dyDescent="0.25"/>
    <row r="62145" customFormat="1" x14ac:dyDescent="0.25"/>
    <row r="62146" customFormat="1" x14ac:dyDescent="0.25"/>
    <row r="62147" customFormat="1" x14ac:dyDescent="0.25"/>
    <row r="62148" customFormat="1" x14ac:dyDescent="0.25"/>
    <row r="62149" customFormat="1" x14ac:dyDescent="0.25"/>
    <row r="62150" customFormat="1" x14ac:dyDescent="0.25"/>
    <row r="62151" customFormat="1" x14ac:dyDescent="0.25"/>
    <row r="62152" customFormat="1" x14ac:dyDescent="0.25"/>
    <row r="62153" customFormat="1" x14ac:dyDescent="0.25"/>
    <row r="62154" customFormat="1" x14ac:dyDescent="0.25"/>
    <row r="62155" customFormat="1" x14ac:dyDescent="0.25"/>
    <row r="62156" customFormat="1" x14ac:dyDescent="0.25"/>
    <row r="62157" customFormat="1" x14ac:dyDescent="0.25"/>
    <row r="62158" customFormat="1" x14ac:dyDescent="0.25"/>
    <row r="62159" customFormat="1" x14ac:dyDescent="0.25"/>
    <row r="62160" customFormat="1" x14ac:dyDescent="0.25"/>
    <row r="62161" customFormat="1" x14ac:dyDescent="0.25"/>
    <row r="62162" customFormat="1" x14ac:dyDescent="0.25"/>
    <row r="62163" customFormat="1" x14ac:dyDescent="0.25"/>
    <row r="62164" customFormat="1" x14ac:dyDescent="0.25"/>
    <row r="62165" customFormat="1" x14ac:dyDescent="0.25"/>
    <row r="62166" customFormat="1" x14ac:dyDescent="0.25"/>
    <row r="62167" customFormat="1" x14ac:dyDescent="0.25"/>
    <row r="62168" customFormat="1" x14ac:dyDescent="0.25"/>
    <row r="62169" customFormat="1" x14ac:dyDescent="0.25"/>
    <row r="62170" customFormat="1" x14ac:dyDescent="0.25"/>
    <row r="62171" customFormat="1" x14ac:dyDescent="0.25"/>
    <row r="62172" customFormat="1" x14ac:dyDescent="0.25"/>
    <row r="62173" customFormat="1" x14ac:dyDescent="0.25"/>
    <row r="62174" customFormat="1" x14ac:dyDescent="0.25"/>
    <row r="62175" customFormat="1" x14ac:dyDescent="0.25"/>
    <row r="62176" customFormat="1" x14ac:dyDescent="0.25"/>
    <row r="62177" customFormat="1" x14ac:dyDescent="0.25"/>
    <row r="62178" customFormat="1" x14ac:dyDescent="0.25"/>
    <row r="62179" customFormat="1" x14ac:dyDescent="0.25"/>
    <row r="62180" customFormat="1" x14ac:dyDescent="0.25"/>
    <row r="62181" customFormat="1" x14ac:dyDescent="0.25"/>
    <row r="62182" customFormat="1" x14ac:dyDescent="0.25"/>
    <row r="62183" customFormat="1" x14ac:dyDescent="0.25"/>
    <row r="62184" customFormat="1" x14ac:dyDescent="0.25"/>
    <row r="62185" customFormat="1" x14ac:dyDescent="0.25"/>
    <row r="62186" customFormat="1" x14ac:dyDescent="0.25"/>
    <row r="62187" customFormat="1" x14ac:dyDescent="0.25"/>
    <row r="62188" customFormat="1" x14ac:dyDescent="0.25"/>
    <row r="62189" customFormat="1" x14ac:dyDescent="0.25"/>
    <row r="62190" customFormat="1" x14ac:dyDescent="0.25"/>
    <row r="62191" customFormat="1" x14ac:dyDescent="0.25"/>
    <row r="62192" customFormat="1" x14ac:dyDescent="0.25"/>
    <row r="62193" customFormat="1" x14ac:dyDescent="0.25"/>
    <row r="62194" customFormat="1" x14ac:dyDescent="0.25"/>
    <row r="62195" customFormat="1" x14ac:dyDescent="0.25"/>
    <row r="62196" customFormat="1" x14ac:dyDescent="0.25"/>
    <row r="62197" customFormat="1" x14ac:dyDescent="0.25"/>
    <row r="62198" customFormat="1" x14ac:dyDescent="0.25"/>
    <row r="62199" customFormat="1" x14ac:dyDescent="0.25"/>
    <row r="62200" customFormat="1" x14ac:dyDescent="0.25"/>
    <row r="62201" customFormat="1" x14ac:dyDescent="0.25"/>
    <row r="62202" customFormat="1" x14ac:dyDescent="0.25"/>
    <row r="62203" customFormat="1" x14ac:dyDescent="0.25"/>
    <row r="62204" customFormat="1" x14ac:dyDescent="0.25"/>
    <row r="62205" customFormat="1" x14ac:dyDescent="0.25"/>
    <row r="62206" customFormat="1" x14ac:dyDescent="0.25"/>
    <row r="62207" customFormat="1" x14ac:dyDescent="0.25"/>
    <row r="62208" customFormat="1" x14ac:dyDescent="0.25"/>
    <row r="62209" customFormat="1" x14ac:dyDescent="0.25"/>
    <row r="62210" customFormat="1" x14ac:dyDescent="0.25"/>
    <row r="62211" customFormat="1" x14ac:dyDescent="0.25"/>
    <row r="62212" customFormat="1" x14ac:dyDescent="0.25"/>
    <row r="62213" customFormat="1" x14ac:dyDescent="0.25"/>
    <row r="62214" customFormat="1" x14ac:dyDescent="0.25"/>
    <row r="62215" customFormat="1" x14ac:dyDescent="0.25"/>
    <row r="62216" customFormat="1" x14ac:dyDescent="0.25"/>
    <row r="62217" customFormat="1" x14ac:dyDescent="0.25"/>
    <row r="62218" customFormat="1" x14ac:dyDescent="0.25"/>
    <row r="62219" customFormat="1" x14ac:dyDescent="0.25"/>
    <row r="62220" customFormat="1" x14ac:dyDescent="0.25"/>
    <row r="62221" customFormat="1" x14ac:dyDescent="0.25"/>
    <row r="62222" customFormat="1" x14ac:dyDescent="0.25"/>
    <row r="62223" customFormat="1" x14ac:dyDescent="0.25"/>
    <row r="62224" customFormat="1" x14ac:dyDescent="0.25"/>
    <row r="62225" customFormat="1" x14ac:dyDescent="0.25"/>
    <row r="62226" customFormat="1" x14ac:dyDescent="0.25"/>
    <row r="62227" customFormat="1" x14ac:dyDescent="0.25"/>
    <row r="62228" customFormat="1" x14ac:dyDescent="0.25"/>
    <row r="62229" customFormat="1" x14ac:dyDescent="0.25"/>
    <row r="62230" customFormat="1" x14ac:dyDescent="0.25"/>
    <row r="62231" customFormat="1" x14ac:dyDescent="0.25"/>
    <row r="62232" customFormat="1" x14ac:dyDescent="0.25"/>
    <row r="62233" customFormat="1" x14ac:dyDescent="0.25"/>
    <row r="62234" customFormat="1" x14ac:dyDescent="0.25"/>
    <row r="62235" customFormat="1" x14ac:dyDescent="0.25"/>
    <row r="62236" customFormat="1" x14ac:dyDescent="0.25"/>
    <row r="62237" customFormat="1" x14ac:dyDescent="0.25"/>
    <row r="62238" customFormat="1" x14ac:dyDescent="0.25"/>
    <row r="62239" customFormat="1" x14ac:dyDescent="0.25"/>
    <row r="62240" customFormat="1" x14ac:dyDescent="0.25"/>
    <row r="62241" customFormat="1" x14ac:dyDescent="0.25"/>
    <row r="62242" customFormat="1" x14ac:dyDescent="0.25"/>
    <row r="62243" customFormat="1" x14ac:dyDescent="0.25"/>
    <row r="62244" customFormat="1" x14ac:dyDescent="0.25"/>
    <row r="62245" customFormat="1" x14ac:dyDescent="0.25"/>
    <row r="62246" customFormat="1" x14ac:dyDescent="0.25"/>
    <row r="62247" customFormat="1" x14ac:dyDescent="0.25"/>
    <row r="62248" customFormat="1" x14ac:dyDescent="0.25"/>
    <row r="62249" customFormat="1" x14ac:dyDescent="0.25"/>
    <row r="62250" customFormat="1" x14ac:dyDescent="0.25"/>
    <row r="62251" customFormat="1" x14ac:dyDescent="0.25"/>
    <row r="62252" customFormat="1" x14ac:dyDescent="0.25"/>
    <row r="62253" customFormat="1" x14ac:dyDescent="0.25"/>
    <row r="62254" customFormat="1" x14ac:dyDescent="0.25"/>
    <row r="62255" customFormat="1" x14ac:dyDescent="0.25"/>
    <row r="62256" customFormat="1" x14ac:dyDescent="0.25"/>
    <row r="62257" customFormat="1" x14ac:dyDescent="0.25"/>
    <row r="62258" customFormat="1" x14ac:dyDescent="0.25"/>
    <row r="62259" customFormat="1" x14ac:dyDescent="0.25"/>
    <row r="62260" customFormat="1" x14ac:dyDescent="0.25"/>
    <row r="62261" customFormat="1" x14ac:dyDescent="0.25"/>
    <row r="62262" customFormat="1" x14ac:dyDescent="0.25"/>
    <row r="62263" customFormat="1" x14ac:dyDescent="0.25"/>
    <row r="62264" customFormat="1" x14ac:dyDescent="0.25"/>
    <row r="62265" customFormat="1" x14ac:dyDescent="0.25"/>
    <row r="62266" customFormat="1" x14ac:dyDescent="0.25"/>
    <row r="62267" customFormat="1" x14ac:dyDescent="0.25"/>
    <row r="62268" customFormat="1" x14ac:dyDescent="0.25"/>
    <row r="62269" customFormat="1" x14ac:dyDescent="0.25"/>
    <row r="62270" customFormat="1" x14ac:dyDescent="0.25"/>
    <row r="62271" customFormat="1" x14ac:dyDescent="0.25"/>
    <row r="62272" customFormat="1" x14ac:dyDescent="0.25"/>
    <row r="62273" customFormat="1" x14ac:dyDescent="0.25"/>
    <row r="62274" customFormat="1" x14ac:dyDescent="0.25"/>
    <row r="62275" customFormat="1" x14ac:dyDescent="0.25"/>
    <row r="62276" customFormat="1" x14ac:dyDescent="0.25"/>
    <row r="62277" customFormat="1" x14ac:dyDescent="0.25"/>
    <row r="62278" customFormat="1" x14ac:dyDescent="0.25"/>
    <row r="62279" customFormat="1" x14ac:dyDescent="0.25"/>
    <row r="62280" customFormat="1" x14ac:dyDescent="0.25"/>
    <row r="62281" customFormat="1" x14ac:dyDescent="0.25"/>
    <row r="62282" customFormat="1" x14ac:dyDescent="0.25"/>
    <row r="62283" customFormat="1" x14ac:dyDescent="0.25"/>
    <row r="62284" customFormat="1" x14ac:dyDescent="0.25"/>
    <row r="62285" customFormat="1" x14ac:dyDescent="0.25"/>
    <row r="62286" customFormat="1" x14ac:dyDescent="0.25"/>
    <row r="62287" customFormat="1" x14ac:dyDescent="0.25"/>
    <row r="62288" customFormat="1" x14ac:dyDescent="0.25"/>
    <row r="62289" customFormat="1" x14ac:dyDescent="0.25"/>
    <row r="62290" customFormat="1" x14ac:dyDescent="0.25"/>
    <row r="62291" customFormat="1" x14ac:dyDescent="0.25"/>
    <row r="62292" customFormat="1" x14ac:dyDescent="0.25"/>
    <row r="62293" customFormat="1" x14ac:dyDescent="0.25"/>
    <row r="62294" customFormat="1" x14ac:dyDescent="0.25"/>
    <row r="62295" customFormat="1" x14ac:dyDescent="0.25"/>
    <row r="62296" customFormat="1" x14ac:dyDescent="0.25"/>
    <row r="62297" customFormat="1" x14ac:dyDescent="0.25"/>
    <row r="62298" customFormat="1" x14ac:dyDescent="0.25"/>
    <row r="62299" customFormat="1" x14ac:dyDescent="0.25"/>
    <row r="62300" customFormat="1" x14ac:dyDescent="0.25"/>
    <row r="62301" customFormat="1" x14ac:dyDescent="0.25"/>
    <row r="62302" customFormat="1" x14ac:dyDescent="0.25"/>
    <row r="62303" customFormat="1" x14ac:dyDescent="0.25"/>
    <row r="62304" customFormat="1" x14ac:dyDescent="0.25"/>
    <row r="62305" customFormat="1" x14ac:dyDescent="0.25"/>
    <row r="62306" customFormat="1" x14ac:dyDescent="0.25"/>
    <row r="62307" customFormat="1" x14ac:dyDescent="0.25"/>
    <row r="62308" customFormat="1" x14ac:dyDescent="0.25"/>
    <row r="62309" customFormat="1" x14ac:dyDescent="0.25"/>
    <row r="62310" customFormat="1" x14ac:dyDescent="0.25"/>
    <row r="62311" customFormat="1" x14ac:dyDescent="0.25"/>
    <row r="62312" customFormat="1" x14ac:dyDescent="0.25"/>
    <row r="62313" customFormat="1" x14ac:dyDescent="0.25"/>
    <row r="62314" customFormat="1" x14ac:dyDescent="0.25"/>
    <row r="62315" customFormat="1" x14ac:dyDescent="0.25"/>
    <row r="62316" customFormat="1" x14ac:dyDescent="0.25"/>
    <row r="62317" customFormat="1" x14ac:dyDescent="0.25"/>
    <row r="62318" customFormat="1" x14ac:dyDescent="0.25"/>
    <row r="62319" customFormat="1" x14ac:dyDescent="0.25"/>
    <row r="62320" customFormat="1" x14ac:dyDescent="0.25"/>
    <row r="62321" customFormat="1" x14ac:dyDescent="0.25"/>
    <row r="62322" customFormat="1" x14ac:dyDescent="0.25"/>
    <row r="62323" customFormat="1" x14ac:dyDescent="0.25"/>
    <row r="62324" customFormat="1" x14ac:dyDescent="0.25"/>
    <row r="62325" customFormat="1" x14ac:dyDescent="0.25"/>
    <row r="62326" customFormat="1" x14ac:dyDescent="0.25"/>
    <row r="62327" customFormat="1" x14ac:dyDescent="0.25"/>
    <row r="62328" customFormat="1" x14ac:dyDescent="0.25"/>
    <row r="62329" customFormat="1" x14ac:dyDescent="0.25"/>
    <row r="62330" customFormat="1" x14ac:dyDescent="0.25"/>
    <row r="62331" customFormat="1" x14ac:dyDescent="0.25"/>
    <row r="62332" customFormat="1" x14ac:dyDescent="0.25"/>
    <row r="62333" customFormat="1" x14ac:dyDescent="0.25"/>
    <row r="62334" customFormat="1" x14ac:dyDescent="0.25"/>
    <row r="62335" customFormat="1" x14ac:dyDescent="0.25"/>
    <row r="62336" customFormat="1" x14ac:dyDescent="0.25"/>
    <row r="62337" customFormat="1" x14ac:dyDescent="0.25"/>
    <row r="62338" customFormat="1" x14ac:dyDescent="0.25"/>
    <row r="62339" customFormat="1" x14ac:dyDescent="0.25"/>
    <row r="62340" customFormat="1" x14ac:dyDescent="0.25"/>
    <row r="62341" customFormat="1" x14ac:dyDescent="0.25"/>
    <row r="62342" customFormat="1" x14ac:dyDescent="0.25"/>
    <row r="62343" customFormat="1" x14ac:dyDescent="0.25"/>
    <row r="62344" customFormat="1" x14ac:dyDescent="0.25"/>
    <row r="62345" customFormat="1" x14ac:dyDescent="0.25"/>
    <row r="62346" customFormat="1" x14ac:dyDescent="0.25"/>
    <row r="62347" customFormat="1" x14ac:dyDescent="0.25"/>
    <row r="62348" customFormat="1" x14ac:dyDescent="0.25"/>
    <row r="62349" customFormat="1" x14ac:dyDescent="0.25"/>
    <row r="62350" customFormat="1" x14ac:dyDescent="0.25"/>
    <row r="62351" customFormat="1" x14ac:dyDescent="0.25"/>
    <row r="62352" customFormat="1" x14ac:dyDescent="0.25"/>
    <row r="62353" customFormat="1" x14ac:dyDescent="0.25"/>
    <row r="62354" customFormat="1" x14ac:dyDescent="0.25"/>
    <row r="62355" customFormat="1" x14ac:dyDescent="0.25"/>
    <row r="62356" customFormat="1" x14ac:dyDescent="0.25"/>
    <row r="62357" customFormat="1" x14ac:dyDescent="0.25"/>
    <row r="62358" customFormat="1" x14ac:dyDescent="0.25"/>
    <row r="62359" customFormat="1" x14ac:dyDescent="0.25"/>
    <row r="62360" customFormat="1" x14ac:dyDescent="0.25"/>
    <row r="62361" customFormat="1" x14ac:dyDescent="0.25"/>
    <row r="62362" customFormat="1" x14ac:dyDescent="0.25"/>
    <row r="62363" customFormat="1" x14ac:dyDescent="0.25"/>
    <row r="62364" customFormat="1" x14ac:dyDescent="0.25"/>
    <row r="62365" customFormat="1" x14ac:dyDescent="0.25"/>
    <row r="62366" customFormat="1" x14ac:dyDescent="0.25"/>
    <row r="62367" customFormat="1" x14ac:dyDescent="0.25"/>
    <row r="62368" customFormat="1" x14ac:dyDescent="0.25"/>
    <row r="62369" customFormat="1" x14ac:dyDescent="0.25"/>
    <row r="62370" customFormat="1" x14ac:dyDescent="0.25"/>
    <row r="62371" customFormat="1" x14ac:dyDescent="0.25"/>
    <row r="62372" customFormat="1" x14ac:dyDescent="0.25"/>
    <row r="62373" customFormat="1" x14ac:dyDescent="0.25"/>
    <row r="62374" customFormat="1" x14ac:dyDescent="0.25"/>
    <row r="62375" customFormat="1" x14ac:dyDescent="0.25"/>
    <row r="62376" customFormat="1" x14ac:dyDescent="0.25"/>
    <row r="62377" customFormat="1" x14ac:dyDescent="0.25"/>
    <row r="62378" customFormat="1" x14ac:dyDescent="0.25"/>
    <row r="62379" customFormat="1" x14ac:dyDescent="0.25"/>
    <row r="62380" customFormat="1" x14ac:dyDescent="0.25"/>
    <row r="62381" customFormat="1" x14ac:dyDescent="0.25"/>
    <row r="62382" customFormat="1" x14ac:dyDescent="0.25"/>
    <row r="62383" customFormat="1" x14ac:dyDescent="0.25"/>
    <row r="62384" customFormat="1" x14ac:dyDescent="0.25"/>
    <row r="62385" customFormat="1" x14ac:dyDescent="0.25"/>
    <row r="62386" customFormat="1" x14ac:dyDescent="0.25"/>
    <row r="62387" customFormat="1" x14ac:dyDescent="0.25"/>
    <row r="62388" customFormat="1" x14ac:dyDescent="0.25"/>
    <row r="62389" customFormat="1" x14ac:dyDescent="0.25"/>
    <row r="62390" customFormat="1" x14ac:dyDescent="0.25"/>
    <row r="62391" customFormat="1" x14ac:dyDescent="0.25"/>
    <row r="62392" customFormat="1" x14ac:dyDescent="0.25"/>
    <row r="62393" customFormat="1" x14ac:dyDescent="0.25"/>
    <row r="62394" customFormat="1" x14ac:dyDescent="0.25"/>
    <row r="62395" customFormat="1" x14ac:dyDescent="0.25"/>
    <row r="62396" customFormat="1" x14ac:dyDescent="0.25"/>
    <row r="62397" customFormat="1" x14ac:dyDescent="0.25"/>
    <row r="62398" customFormat="1" x14ac:dyDescent="0.25"/>
    <row r="62399" customFormat="1" x14ac:dyDescent="0.25"/>
    <row r="62400" customFormat="1" x14ac:dyDescent="0.25"/>
    <row r="62401" customFormat="1" x14ac:dyDescent="0.25"/>
    <row r="62402" customFormat="1" x14ac:dyDescent="0.25"/>
    <row r="62403" customFormat="1" x14ac:dyDescent="0.25"/>
    <row r="62404" customFormat="1" x14ac:dyDescent="0.25"/>
    <row r="62405" customFormat="1" x14ac:dyDescent="0.25"/>
    <row r="62406" customFormat="1" x14ac:dyDescent="0.25"/>
    <row r="62407" customFormat="1" x14ac:dyDescent="0.25"/>
    <row r="62408" customFormat="1" x14ac:dyDescent="0.25"/>
    <row r="62409" customFormat="1" x14ac:dyDescent="0.25"/>
    <row r="62410" customFormat="1" x14ac:dyDescent="0.25"/>
    <row r="62411" customFormat="1" x14ac:dyDescent="0.25"/>
    <row r="62412" customFormat="1" x14ac:dyDescent="0.25"/>
    <row r="62413" customFormat="1" x14ac:dyDescent="0.25"/>
    <row r="62414" customFormat="1" x14ac:dyDescent="0.25"/>
    <row r="62415" customFormat="1" x14ac:dyDescent="0.25"/>
    <row r="62416" customFormat="1" x14ac:dyDescent="0.25"/>
    <row r="62417" customFormat="1" x14ac:dyDescent="0.25"/>
    <row r="62418" customFormat="1" x14ac:dyDescent="0.25"/>
    <row r="62419" customFormat="1" x14ac:dyDescent="0.25"/>
    <row r="62420" customFormat="1" x14ac:dyDescent="0.25"/>
    <row r="62421" customFormat="1" x14ac:dyDescent="0.25"/>
    <row r="62422" customFormat="1" x14ac:dyDescent="0.25"/>
    <row r="62423" customFormat="1" x14ac:dyDescent="0.25"/>
    <row r="62424" customFormat="1" x14ac:dyDescent="0.25"/>
    <row r="62425" customFormat="1" x14ac:dyDescent="0.25"/>
    <row r="62426" customFormat="1" x14ac:dyDescent="0.25"/>
    <row r="62427" customFormat="1" x14ac:dyDescent="0.25"/>
    <row r="62428" customFormat="1" x14ac:dyDescent="0.25"/>
    <row r="62429" customFormat="1" x14ac:dyDescent="0.25"/>
    <row r="62430" customFormat="1" x14ac:dyDescent="0.25"/>
    <row r="62431" customFormat="1" x14ac:dyDescent="0.25"/>
    <row r="62432" customFormat="1" x14ac:dyDescent="0.25"/>
    <row r="62433" customFormat="1" x14ac:dyDescent="0.25"/>
    <row r="62434" customFormat="1" x14ac:dyDescent="0.25"/>
    <row r="62435" customFormat="1" x14ac:dyDescent="0.25"/>
    <row r="62436" customFormat="1" x14ac:dyDescent="0.25"/>
    <row r="62437" customFormat="1" x14ac:dyDescent="0.25"/>
    <row r="62438" customFormat="1" x14ac:dyDescent="0.25"/>
    <row r="62439" customFormat="1" x14ac:dyDescent="0.25"/>
    <row r="62440" customFormat="1" x14ac:dyDescent="0.25"/>
    <row r="62441" customFormat="1" x14ac:dyDescent="0.25"/>
    <row r="62442" customFormat="1" x14ac:dyDescent="0.25"/>
    <row r="62443" customFormat="1" x14ac:dyDescent="0.25"/>
    <row r="62444" customFormat="1" x14ac:dyDescent="0.25"/>
    <row r="62445" customFormat="1" x14ac:dyDescent="0.25"/>
    <row r="62446" customFormat="1" x14ac:dyDescent="0.25"/>
    <row r="62447" customFormat="1" x14ac:dyDescent="0.25"/>
    <row r="62448" customFormat="1" x14ac:dyDescent="0.25"/>
    <row r="62449" customFormat="1" x14ac:dyDescent="0.25"/>
    <row r="62450" customFormat="1" x14ac:dyDescent="0.25"/>
    <row r="62451" customFormat="1" x14ac:dyDescent="0.25"/>
    <row r="62452" customFormat="1" x14ac:dyDescent="0.25"/>
    <row r="62453" customFormat="1" x14ac:dyDescent="0.25"/>
    <row r="62454" customFormat="1" x14ac:dyDescent="0.25"/>
    <row r="62455" customFormat="1" x14ac:dyDescent="0.25"/>
    <row r="62456" customFormat="1" x14ac:dyDescent="0.25"/>
    <row r="62457" customFormat="1" x14ac:dyDescent="0.25"/>
    <row r="62458" customFormat="1" x14ac:dyDescent="0.25"/>
    <row r="62459" customFormat="1" x14ac:dyDescent="0.25"/>
    <row r="62460" customFormat="1" x14ac:dyDescent="0.25"/>
    <row r="62461" customFormat="1" x14ac:dyDescent="0.25"/>
    <row r="62462" customFormat="1" x14ac:dyDescent="0.25"/>
    <row r="62463" customFormat="1" x14ac:dyDescent="0.25"/>
    <row r="62464" customFormat="1" x14ac:dyDescent="0.25"/>
    <row r="62465" customFormat="1" x14ac:dyDescent="0.25"/>
    <row r="62466" customFormat="1" x14ac:dyDescent="0.25"/>
    <row r="62467" customFormat="1" x14ac:dyDescent="0.25"/>
    <row r="62468" customFormat="1" x14ac:dyDescent="0.25"/>
    <row r="62469" customFormat="1" x14ac:dyDescent="0.25"/>
    <row r="62470" customFormat="1" x14ac:dyDescent="0.25"/>
    <row r="62471" customFormat="1" x14ac:dyDescent="0.25"/>
    <row r="62472" customFormat="1" x14ac:dyDescent="0.25"/>
    <row r="62473" customFormat="1" x14ac:dyDescent="0.25"/>
    <row r="62474" customFormat="1" x14ac:dyDescent="0.25"/>
    <row r="62475" customFormat="1" x14ac:dyDescent="0.25"/>
    <row r="62476" customFormat="1" x14ac:dyDescent="0.25"/>
    <row r="62477" customFormat="1" x14ac:dyDescent="0.25"/>
    <row r="62478" customFormat="1" x14ac:dyDescent="0.25"/>
    <row r="62479" customFormat="1" x14ac:dyDescent="0.25"/>
    <row r="62480" customFormat="1" x14ac:dyDescent="0.25"/>
    <row r="62481" customFormat="1" x14ac:dyDescent="0.25"/>
    <row r="62482" customFormat="1" x14ac:dyDescent="0.25"/>
    <row r="62483" customFormat="1" x14ac:dyDescent="0.25"/>
    <row r="62484" customFormat="1" x14ac:dyDescent="0.25"/>
    <row r="62485" customFormat="1" x14ac:dyDescent="0.25"/>
    <row r="62486" customFormat="1" x14ac:dyDescent="0.25"/>
    <row r="62487" customFormat="1" x14ac:dyDescent="0.25"/>
    <row r="62488" customFormat="1" x14ac:dyDescent="0.25"/>
    <row r="62489" customFormat="1" x14ac:dyDescent="0.25"/>
    <row r="62490" customFormat="1" x14ac:dyDescent="0.25"/>
    <row r="62491" customFormat="1" x14ac:dyDescent="0.25"/>
    <row r="62492" customFormat="1" x14ac:dyDescent="0.25"/>
    <row r="62493" customFormat="1" x14ac:dyDescent="0.25"/>
    <row r="62494" customFormat="1" x14ac:dyDescent="0.25"/>
    <row r="62495" customFormat="1" x14ac:dyDescent="0.25"/>
    <row r="62496" customFormat="1" x14ac:dyDescent="0.25"/>
    <row r="62497" customFormat="1" x14ac:dyDescent="0.25"/>
    <row r="62498" customFormat="1" x14ac:dyDescent="0.25"/>
    <row r="62499" customFormat="1" x14ac:dyDescent="0.25"/>
    <row r="62500" customFormat="1" x14ac:dyDescent="0.25"/>
    <row r="62501" customFormat="1" x14ac:dyDescent="0.25"/>
    <row r="62502" customFormat="1" x14ac:dyDescent="0.25"/>
    <row r="62503" customFormat="1" x14ac:dyDescent="0.25"/>
    <row r="62504" customFormat="1" x14ac:dyDescent="0.25"/>
    <row r="62505" customFormat="1" x14ac:dyDescent="0.25"/>
    <row r="62506" customFormat="1" x14ac:dyDescent="0.25"/>
    <row r="62507" customFormat="1" x14ac:dyDescent="0.25"/>
    <row r="62508" customFormat="1" x14ac:dyDescent="0.25"/>
    <row r="62509" customFormat="1" x14ac:dyDescent="0.25"/>
    <row r="62510" customFormat="1" x14ac:dyDescent="0.25"/>
    <row r="62511" customFormat="1" x14ac:dyDescent="0.25"/>
    <row r="62512" customFormat="1" x14ac:dyDescent="0.25"/>
    <row r="62513" customFormat="1" x14ac:dyDescent="0.25"/>
    <row r="62514" customFormat="1" x14ac:dyDescent="0.25"/>
    <row r="62515" customFormat="1" x14ac:dyDescent="0.25"/>
    <row r="62516" customFormat="1" x14ac:dyDescent="0.25"/>
    <row r="62517" customFormat="1" x14ac:dyDescent="0.25"/>
    <row r="62518" customFormat="1" x14ac:dyDescent="0.25"/>
    <row r="62519" customFormat="1" x14ac:dyDescent="0.25"/>
    <row r="62520" customFormat="1" x14ac:dyDescent="0.25"/>
    <row r="62521" customFormat="1" x14ac:dyDescent="0.25"/>
    <row r="62522" customFormat="1" x14ac:dyDescent="0.25"/>
    <row r="62523" customFormat="1" x14ac:dyDescent="0.25"/>
    <row r="62524" customFormat="1" x14ac:dyDescent="0.25"/>
    <row r="62525" customFormat="1" x14ac:dyDescent="0.25"/>
    <row r="62526" customFormat="1" x14ac:dyDescent="0.25"/>
    <row r="62527" customFormat="1" x14ac:dyDescent="0.25"/>
    <row r="62528" customFormat="1" x14ac:dyDescent="0.25"/>
    <row r="62529" customFormat="1" x14ac:dyDescent="0.25"/>
    <row r="62530" customFormat="1" x14ac:dyDescent="0.25"/>
    <row r="62531" customFormat="1" x14ac:dyDescent="0.25"/>
    <row r="62532" customFormat="1" x14ac:dyDescent="0.25"/>
    <row r="62533" customFormat="1" x14ac:dyDescent="0.25"/>
    <row r="62534" customFormat="1" x14ac:dyDescent="0.25"/>
    <row r="62535" customFormat="1" x14ac:dyDescent="0.25"/>
    <row r="62536" customFormat="1" x14ac:dyDescent="0.25"/>
    <row r="62537" customFormat="1" x14ac:dyDescent="0.25"/>
    <row r="62538" customFormat="1" x14ac:dyDescent="0.25"/>
    <row r="62539" customFormat="1" x14ac:dyDescent="0.25"/>
    <row r="62540" customFormat="1" x14ac:dyDescent="0.25"/>
    <row r="62541" customFormat="1" x14ac:dyDescent="0.25"/>
    <row r="62542" customFormat="1" x14ac:dyDescent="0.25"/>
    <row r="62543" customFormat="1" x14ac:dyDescent="0.25"/>
    <row r="62544" customFormat="1" x14ac:dyDescent="0.25"/>
    <row r="62545" customFormat="1" x14ac:dyDescent="0.25"/>
    <row r="62546" customFormat="1" x14ac:dyDescent="0.25"/>
    <row r="62547" customFormat="1" x14ac:dyDescent="0.25"/>
    <row r="62548" customFormat="1" x14ac:dyDescent="0.25"/>
    <row r="62549" customFormat="1" x14ac:dyDescent="0.25"/>
    <row r="62550" customFormat="1" x14ac:dyDescent="0.25"/>
    <row r="62551" customFormat="1" x14ac:dyDescent="0.25"/>
    <row r="62552" customFormat="1" x14ac:dyDescent="0.25"/>
    <row r="62553" customFormat="1" x14ac:dyDescent="0.25"/>
    <row r="62554" customFormat="1" x14ac:dyDescent="0.25"/>
    <row r="62555" customFormat="1" x14ac:dyDescent="0.25"/>
    <row r="62556" customFormat="1" x14ac:dyDescent="0.25"/>
    <row r="62557" customFormat="1" x14ac:dyDescent="0.25"/>
    <row r="62558" customFormat="1" x14ac:dyDescent="0.25"/>
    <row r="62559" customFormat="1" x14ac:dyDescent="0.25"/>
    <row r="62560" customFormat="1" x14ac:dyDescent="0.25"/>
    <row r="62561" customFormat="1" x14ac:dyDescent="0.25"/>
    <row r="62562" customFormat="1" x14ac:dyDescent="0.25"/>
    <row r="62563" customFormat="1" x14ac:dyDescent="0.25"/>
    <row r="62564" customFormat="1" x14ac:dyDescent="0.25"/>
    <row r="62565" customFormat="1" x14ac:dyDescent="0.25"/>
    <row r="62566" customFormat="1" x14ac:dyDescent="0.25"/>
    <row r="62567" customFormat="1" x14ac:dyDescent="0.25"/>
    <row r="62568" customFormat="1" x14ac:dyDescent="0.25"/>
    <row r="62569" customFormat="1" x14ac:dyDescent="0.25"/>
    <row r="62570" customFormat="1" x14ac:dyDescent="0.25"/>
    <row r="62571" customFormat="1" x14ac:dyDescent="0.25"/>
    <row r="62572" customFormat="1" x14ac:dyDescent="0.25"/>
    <row r="62573" customFormat="1" x14ac:dyDescent="0.25"/>
    <row r="62574" customFormat="1" x14ac:dyDescent="0.25"/>
    <row r="62575" customFormat="1" x14ac:dyDescent="0.25"/>
    <row r="62576" customFormat="1" x14ac:dyDescent="0.25"/>
    <row r="62577" customFormat="1" x14ac:dyDescent="0.25"/>
    <row r="62578" customFormat="1" x14ac:dyDescent="0.25"/>
    <row r="62579" customFormat="1" x14ac:dyDescent="0.25"/>
    <row r="62580" customFormat="1" x14ac:dyDescent="0.25"/>
    <row r="62581" customFormat="1" x14ac:dyDescent="0.25"/>
    <row r="62582" customFormat="1" x14ac:dyDescent="0.25"/>
    <row r="62583" customFormat="1" x14ac:dyDescent="0.25"/>
    <row r="62584" customFormat="1" x14ac:dyDescent="0.25"/>
    <row r="62585" customFormat="1" x14ac:dyDescent="0.25"/>
    <row r="62586" customFormat="1" x14ac:dyDescent="0.25"/>
    <row r="62587" customFormat="1" x14ac:dyDescent="0.25"/>
    <row r="62588" customFormat="1" x14ac:dyDescent="0.25"/>
    <row r="62589" customFormat="1" x14ac:dyDescent="0.25"/>
    <row r="62590" customFormat="1" x14ac:dyDescent="0.25"/>
    <row r="62591" customFormat="1" x14ac:dyDescent="0.25"/>
    <row r="62592" customFormat="1" x14ac:dyDescent="0.25"/>
    <row r="62593" customFormat="1" x14ac:dyDescent="0.25"/>
    <row r="62594" customFormat="1" x14ac:dyDescent="0.25"/>
    <row r="62595" customFormat="1" x14ac:dyDescent="0.25"/>
    <row r="62596" customFormat="1" x14ac:dyDescent="0.25"/>
    <row r="62597" customFormat="1" x14ac:dyDescent="0.25"/>
    <row r="62598" customFormat="1" x14ac:dyDescent="0.25"/>
    <row r="62599" customFormat="1" x14ac:dyDescent="0.25"/>
    <row r="62600" customFormat="1" x14ac:dyDescent="0.25"/>
    <row r="62601" customFormat="1" x14ac:dyDescent="0.25"/>
    <row r="62602" customFormat="1" x14ac:dyDescent="0.25"/>
    <row r="62603" customFormat="1" x14ac:dyDescent="0.25"/>
    <row r="62604" customFormat="1" x14ac:dyDescent="0.25"/>
    <row r="62605" customFormat="1" x14ac:dyDescent="0.25"/>
    <row r="62606" customFormat="1" x14ac:dyDescent="0.25"/>
    <row r="62607" customFormat="1" x14ac:dyDescent="0.25"/>
    <row r="62608" customFormat="1" x14ac:dyDescent="0.25"/>
    <row r="62609" customFormat="1" x14ac:dyDescent="0.25"/>
    <row r="62610" customFormat="1" x14ac:dyDescent="0.25"/>
    <row r="62611" customFormat="1" x14ac:dyDescent="0.25"/>
    <row r="62612" customFormat="1" x14ac:dyDescent="0.25"/>
    <row r="62613" customFormat="1" x14ac:dyDescent="0.25"/>
    <row r="62614" customFormat="1" x14ac:dyDescent="0.25"/>
    <row r="62615" customFormat="1" x14ac:dyDescent="0.25"/>
    <row r="62616" customFormat="1" x14ac:dyDescent="0.25"/>
    <row r="62617" customFormat="1" x14ac:dyDescent="0.25"/>
    <row r="62618" customFormat="1" x14ac:dyDescent="0.25"/>
    <row r="62619" customFormat="1" x14ac:dyDescent="0.25"/>
    <row r="62620" customFormat="1" x14ac:dyDescent="0.25"/>
    <row r="62621" customFormat="1" x14ac:dyDescent="0.25"/>
    <row r="62622" customFormat="1" x14ac:dyDescent="0.25"/>
    <row r="62623" customFormat="1" x14ac:dyDescent="0.25"/>
    <row r="62624" customFormat="1" x14ac:dyDescent="0.25"/>
    <row r="62625" customFormat="1" x14ac:dyDescent="0.25"/>
    <row r="62626" customFormat="1" x14ac:dyDescent="0.25"/>
    <row r="62627" customFormat="1" x14ac:dyDescent="0.25"/>
    <row r="62628" customFormat="1" x14ac:dyDescent="0.25"/>
    <row r="62629" customFormat="1" x14ac:dyDescent="0.25"/>
    <row r="62630" customFormat="1" x14ac:dyDescent="0.25"/>
    <row r="62631" customFormat="1" x14ac:dyDescent="0.25"/>
    <row r="62632" customFormat="1" x14ac:dyDescent="0.25"/>
    <row r="62633" customFormat="1" x14ac:dyDescent="0.25"/>
    <row r="62634" customFormat="1" x14ac:dyDescent="0.25"/>
    <row r="62635" customFormat="1" x14ac:dyDescent="0.25"/>
    <row r="62636" customFormat="1" x14ac:dyDescent="0.25"/>
    <row r="62637" customFormat="1" x14ac:dyDescent="0.25"/>
    <row r="62638" customFormat="1" x14ac:dyDescent="0.25"/>
    <row r="62639" customFormat="1" x14ac:dyDescent="0.25"/>
    <row r="62640" customFormat="1" x14ac:dyDescent="0.25"/>
    <row r="62641" customFormat="1" x14ac:dyDescent="0.25"/>
    <row r="62642" customFormat="1" x14ac:dyDescent="0.25"/>
    <row r="62643" customFormat="1" x14ac:dyDescent="0.25"/>
    <row r="62644" customFormat="1" x14ac:dyDescent="0.25"/>
    <row r="62645" customFormat="1" x14ac:dyDescent="0.25"/>
    <row r="62646" customFormat="1" x14ac:dyDescent="0.25"/>
    <row r="62647" customFormat="1" x14ac:dyDescent="0.25"/>
    <row r="62648" customFormat="1" x14ac:dyDescent="0.25"/>
    <row r="62649" customFormat="1" x14ac:dyDescent="0.25"/>
    <row r="62650" customFormat="1" x14ac:dyDescent="0.25"/>
    <row r="62651" customFormat="1" x14ac:dyDescent="0.25"/>
    <row r="62652" customFormat="1" x14ac:dyDescent="0.25"/>
    <row r="62653" customFormat="1" x14ac:dyDescent="0.25"/>
    <row r="62654" customFormat="1" x14ac:dyDescent="0.25"/>
    <row r="62655" customFormat="1" x14ac:dyDescent="0.25"/>
    <row r="62656" customFormat="1" x14ac:dyDescent="0.25"/>
    <row r="62657" customFormat="1" x14ac:dyDescent="0.25"/>
    <row r="62658" customFormat="1" x14ac:dyDescent="0.25"/>
    <row r="62659" customFormat="1" x14ac:dyDescent="0.25"/>
    <row r="62660" customFormat="1" x14ac:dyDescent="0.25"/>
    <row r="62661" customFormat="1" x14ac:dyDescent="0.25"/>
    <row r="62662" customFormat="1" x14ac:dyDescent="0.25"/>
    <row r="62663" customFormat="1" x14ac:dyDescent="0.25"/>
    <row r="62664" customFormat="1" x14ac:dyDescent="0.25"/>
    <row r="62665" customFormat="1" x14ac:dyDescent="0.25"/>
    <row r="62666" customFormat="1" x14ac:dyDescent="0.25"/>
    <row r="62667" customFormat="1" x14ac:dyDescent="0.25"/>
    <row r="62668" customFormat="1" x14ac:dyDescent="0.25"/>
    <row r="62669" customFormat="1" x14ac:dyDescent="0.25"/>
    <row r="62670" customFormat="1" x14ac:dyDescent="0.25"/>
    <row r="62671" customFormat="1" x14ac:dyDescent="0.25"/>
    <row r="62672" customFormat="1" x14ac:dyDescent="0.25"/>
    <row r="62673" customFormat="1" x14ac:dyDescent="0.25"/>
    <row r="62674" customFormat="1" x14ac:dyDescent="0.25"/>
    <row r="62675" customFormat="1" x14ac:dyDescent="0.25"/>
    <row r="62676" customFormat="1" x14ac:dyDescent="0.25"/>
    <row r="62677" customFormat="1" x14ac:dyDescent="0.25"/>
    <row r="62678" customFormat="1" x14ac:dyDescent="0.25"/>
    <row r="62679" customFormat="1" x14ac:dyDescent="0.25"/>
    <row r="62680" customFormat="1" x14ac:dyDescent="0.25"/>
    <row r="62681" customFormat="1" x14ac:dyDescent="0.25"/>
    <row r="62682" customFormat="1" x14ac:dyDescent="0.25"/>
    <row r="62683" customFormat="1" x14ac:dyDescent="0.25"/>
    <row r="62684" customFormat="1" x14ac:dyDescent="0.25"/>
    <row r="62685" customFormat="1" x14ac:dyDescent="0.25"/>
    <row r="62686" customFormat="1" x14ac:dyDescent="0.25"/>
    <row r="62687" customFormat="1" x14ac:dyDescent="0.25"/>
    <row r="62688" customFormat="1" x14ac:dyDescent="0.25"/>
    <row r="62689" customFormat="1" x14ac:dyDescent="0.25"/>
    <row r="62690" customFormat="1" x14ac:dyDescent="0.25"/>
    <row r="62691" customFormat="1" x14ac:dyDescent="0.25"/>
    <row r="62692" customFormat="1" x14ac:dyDescent="0.25"/>
    <row r="62693" customFormat="1" x14ac:dyDescent="0.25"/>
    <row r="62694" customFormat="1" x14ac:dyDescent="0.25"/>
    <row r="62695" customFormat="1" x14ac:dyDescent="0.25"/>
    <row r="62696" customFormat="1" x14ac:dyDescent="0.25"/>
    <row r="62697" customFormat="1" x14ac:dyDescent="0.25"/>
    <row r="62698" customFormat="1" x14ac:dyDescent="0.25"/>
    <row r="62699" customFormat="1" x14ac:dyDescent="0.25"/>
    <row r="62700" customFormat="1" x14ac:dyDescent="0.25"/>
    <row r="62701" customFormat="1" x14ac:dyDescent="0.25"/>
    <row r="62702" customFormat="1" x14ac:dyDescent="0.25"/>
    <row r="62703" customFormat="1" x14ac:dyDescent="0.25"/>
    <row r="62704" customFormat="1" x14ac:dyDescent="0.25"/>
    <row r="62705" customFormat="1" x14ac:dyDescent="0.25"/>
    <row r="62706" customFormat="1" x14ac:dyDescent="0.25"/>
    <row r="62707" customFormat="1" x14ac:dyDescent="0.25"/>
    <row r="62708" customFormat="1" x14ac:dyDescent="0.25"/>
    <row r="62709" customFormat="1" x14ac:dyDescent="0.25"/>
    <row r="62710" customFormat="1" x14ac:dyDescent="0.25"/>
    <row r="62711" customFormat="1" x14ac:dyDescent="0.25"/>
    <row r="62712" customFormat="1" x14ac:dyDescent="0.25"/>
    <row r="62713" customFormat="1" x14ac:dyDescent="0.25"/>
    <row r="62714" customFormat="1" x14ac:dyDescent="0.25"/>
    <row r="62715" customFormat="1" x14ac:dyDescent="0.25"/>
    <row r="62716" customFormat="1" x14ac:dyDescent="0.25"/>
    <row r="62717" customFormat="1" x14ac:dyDescent="0.25"/>
    <row r="62718" customFormat="1" x14ac:dyDescent="0.25"/>
    <row r="62719" customFormat="1" x14ac:dyDescent="0.25"/>
    <row r="62720" customFormat="1" x14ac:dyDescent="0.25"/>
    <row r="62721" customFormat="1" x14ac:dyDescent="0.25"/>
    <row r="62722" customFormat="1" x14ac:dyDescent="0.25"/>
    <row r="62723" customFormat="1" x14ac:dyDescent="0.25"/>
    <row r="62724" customFormat="1" x14ac:dyDescent="0.25"/>
    <row r="62725" customFormat="1" x14ac:dyDescent="0.25"/>
    <row r="62726" customFormat="1" x14ac:dyDescent="0.25"/>
    <row r="62727" customFormat="1" x14ac:dyDescent="0.25"/>
    <row r="62728" customFormat="1" x14ac:dyDescent="0.25"/>
    <row r="62729" customFormat="1" x14ac:dyDescent="0.25"/>
    <row r="62730" customFormat="1" x14ac:dyDescent="0.25"/>
    <row r="62731" customFormat="1" x14ac:dyDescent="0.25"/>
    <row r="62732" customFormat="1" x14ac:dyDescent="0.25"/>
    <row r="62733" customFormat="1" x14ac:dyDescent="0.25"/>
    <row r="62734" customFormat="1" x14ac:dyDescent="0.25"/>
    <row r="62735" customFormat="1" x14ac:dyDescent="0.25"/>
    <row r="62736" customFormat="1" x14ac:dyDescent="0.25"/>
    <row r="62737" customFormat="1" x14ac:dyDescent="0.25"/>
    <row r="62738" customFormat="1" x14ac:dyDescent="0.25"/>
    <row r="62739" customFormat="1" x14ac:dyDescent="0.25"/>
    <row r="62740" customFormat="1" x14ac:dyDescent="0.25"/>
    <row r="62741" customFormat="1" x14ac:dyDescent="0.25"/>
    <row r="62742" customFormat="1" x14ac:dyDescent="0.25"/>
    <row r="62743" customFormat="1" x14ac:dyDescent="0.25"/>
    <row r="62744" customFormat="1" x14ac:dyDescent="0.25"/>
    <row r="62745" customFormat="1" x14ac:dyDescent="0.25"/>
    <row r="62746" customFormat="1" x14ac:dyDescent="0.25"/>
    <row r="62747" customFormat="1" x14ac:dyDescent="0.25"/>
    <row r="62748" customFormat="1" x14ac:dyDescent="0.25"/>
    <row r="62749" customFormat="1" x14ac:dyDescent="0.25"/>
    <row r="62750" customFormat="1" x14ac:dyDescent="0.25"/>
    <row r="62751" customFormat="1" x14ac:dyDescent="0.25"/>
    <row r="62752" customFormat="1" x14ac:dyDescent="0.25"/>
    <row r="62753" customFormat="1" x14ac:dyDescent="0.25"/>
    <row r="62754" customFormat="1" x14ac:dyDescent="0.25"/>
    <row r="62755" customFormat="1" x14ac:dyDescent="0.25"/>
    <row r="62756" customFormat="1" x14ac:dyDescent="0.25"/>
    <row r="62757" customFormat="1" x14ac:dyDescent="0.25"/>
    <row r="62758" customFormat="1" x14ac:dyDescent="0.25"/>
    <row r="62759" customFormat="1" x14ac:dyDescent="0.25"/>
    <row r="62760" customFormat="1" x14ac:dyDescent="0.25"/>
    <row r="62761" customFormat="1" x14ac:dyDescent="0.25"/>
    <row r="62762" customFormat="1" x14ac:dyDescent="0.25"/>
    <row r="62763" customFormat="1" x14ac:dyDescent="0.25"/>
    <row r="62764" customFormat="1" x14ac:dyDescent="0.25"/>
    <row r="62765" customFormat="1" x14ac:dyDescent="0.25"/>
    <row r="62766" customFormat="1" x14ac:dyDescent="0.25"/>
    <row r="62767" customFormat="1" x14ac:dyDescent="0.25"/>
    <row r="62768" customFormat="1" x14ac:dyDescent="0.25"/>
    <row r="62769" customFormat="1" x14ac:dyDescent="0.25"/>
    <row r="62770" customFormat="1" x14ac:dyDescent="0.25"/>
    <row r="62771" customFormat="1" x14ac:dyDescent="0.25"/>
    <row r="62772" customFormat="1" x14ac:dyDescent="0.25"/>
    <row r="62773" customFormat="1" x14ac:dyDescent="0.25"/>
    <row r="62774" customFormat="1" x14ac:dyDescent="0.25"/>
    <row r="62775" customFormat="1" x14ac:dyDescent="0.25"/>
    <row r="62776" customFormat="1" x14ac:dyDescent="0.25"/>
    <row r="62777" customFormat="1" x14ac:dyDescent="0.25"/>
    <row r="62778" customFormat="1" x14ac:dyDescent="0.25"/>
    <row r="62779" customFormat="1" x14ac:dyDescent="0.25"/>
    <row r="62780" customFormat="1" x14ac:dyDescent="0.25"/>
    <row r="62781" customFormat="1" x14ac:dyDescent="0.25"/>
    <row r="62782" customFormat="1" x14ac:dyDescent="0.25"/>
    <row r="62783" customFormat="1" x14ac:dyDescent="0.25"/>
    <row r="62784" customFormat="1" x14ac:dyDescent="0.25"/>
    <row r="62785" customFormat="1" x14ac:dyDescent="0.25"/>
    <row r="62786" customFormat="1" x14ac:dyDescent="0.25"/>
    <row r="62787" customFormat="1" x14ac:dyDescent="0.25"/>
    <row r="62788" customFormat="1" x14ac:dyDescent="0.25"/>
    <row r="62789" customFormat="1" x14ac:dyDescent="0.25"/>
    <row r="62790" customFormat="1" x14ac:dyDescent="0.25"/>
    <row r="62791" customFormat="1" x14ac:dyDescent="0.25"/>
    <row r="62792" customFormat="1" x14ac:dyDescent="0.25"/>
    <row r="62793" customFormat="1" x14ac:dyDescent="0.25"/>
    <row r="62794" customFormat="1" x14ac:dyDescent="0.25"/>
    <row r="62795" customFormat="1" x14ac:dyDescent="0.25"/>
    <row r="62796" customFormat="1" x14ac:dyDescent="0.25"/>
    <row r="62797" customFormat="1" x14ac:dyDescent="0.25"/>
    <row r="62798" customFormat="1" x14ac:dyDescent="0.25"/>
    <row r="62799" customFormat="1" x14ac:dyDescent="0.25"/>
    <row r="62800" customFormat="1" x14ac:dyDescent="0.25"/>
    <row r="62801" customFormat="1" x14ac:dyDescent="0.25"/>
    <row r="62802" customFormat="1" x14ac:dyDescent="0.25"/>
    <row r="62803" customFormat="1" x14ac:dyDescent="0.25"/>
    <row r="62804" customFormat="1" x14ac:dyDescent="0.25"/>
    <row r="62805" customFormat="1" x14ac:dyDescent="0.25"/>
    <row r="62806" customFormat="1" x14ac:dyDescent="0.25"/>
    <row r="62807" customFormat="1" x14ac:dyDescent="0.25"/>
    <row r="62808" customFormat="1" x14ac:dyDescent="0.25"/>
    <row r="62809" customFormat="1" x14ac:dyDescent="0.25"/>
    <row r="62810" customFormat="1" x14ac:dyDescent="0.25"/>
    <row r="62811" customFormat="1" x14ac:dyDescent="0.25"/>
    <row r="62812" customFormat="1" x14ac:dyDescent="0.25"/>
    <row r="62813" customFormat="1" x14ac:dyDescent="0.25"/>
    <row r="62814" customFormat="1" x14ac:dyDescent="0.25"/>
    <row r="62815" customFormat="1" x14ac:dyDescent="0.25"/>
    <row r="62816" customFormat="1" x14ac:dyDescent="0.25"/>
    <row r="62817" customFormat="1" x14ac:dyDescent="0.25"/>
    <row r="62818" customFormat="1" x14ac:dyDescent="0.25"/>
    <row r="62819" customFormat="1" x14ac:dyDescent="0.25"/>
    <row r="62820" customFormat="1" x14ac:dyDescent="0.25"/>
    <row r="62821" customFormat="1" x14ac:dyDescent="0.25"/>
    <row r="62822" customFormat="1" x14ac:dyDescent="0.25"/>
    <row r="62823" customFormat="1" x14ac:dyDescent="0.25"/>
    <row r="62824" customFormat="1" x14ac:dyDescent="0.25"/>
    <row r="62825" customFormat="1" x14ac:dyDescent="0.25"/>
    <row r="62826" customFormat="1" x14ac:dyDescent="0.25"/>
    <row r="62827" customFormat="1" x14ac:dyDescent="0.25"/>
    <row r="62828" customFormat="1" x14ac:dyDescent="0.25"/>
    <row r="62829" customFormat="1" x14ac:dyDescent="0.25"/>
    <row r="62830" customFormat="1" x14ac:dyDescent="0.25"/>
    <row r="62831" customFormat="1" x14ac:dyDescent="0.25"/>
    <row r="62832" customFormat="1" x14ac:dyDescent="0.25"/>
    <row r="62833" customFormat="1" x14ac:dyDescent="0.25"/>
    <row r="62834" customFormat="1" x14ac:dyDescent="0.25"/>
    <row r="62835" customFormat="1" x14ac:dyDescent="0.25"/>
    <row r="62836" customFormat="1" x14ac:dyDescent="0.25"/>
    <row r="62837" customFormat="1" x14ac:dyDescent="0.25"/>
    <row r="62838" customFormat="1" x14ac:dyDescent="0.25"/>
    <row r="62839" customFormat="1" x14ac:dyDescent="0.25"/>
    <row r="62840" customFormat="1" x14ac:dyDescent="0.25"/>
    <row r="62841" customFormat="1" x14ac:dyDescent="0.25"/>
    <row r="62842" customFormat="1" x14ac:dyDescent="0.25"/>
    <row r="62843" customFormat="1" x14ac:dyDescent="0.25"/>
    <row r="62844" customFormat="1" x14ac:dyDescent="0.25"/>
    <row r="62845" customFormat="1" x14ac:dyDescent="0.25"/>
    <row r="62846" customFormat="1" x14ac:dyDescent="0.25"/>
    <row r="62847" customFormat="1" x14ac:dyDescent="0.25"/>
    <row r="62848" customFormat="1" x14ac:dyDescent="0.25"/>
    <row r="62849" customFormat="1" x14ac:dyDescent="0.25"/>
    <row r="62850" customFormat="1" x14ac:dyDescent="0.25"/>
    <row r="62851" customFormat="1" x14ac:dyDescent="0.25"/>
    <row r="62852" customFormat="1" x14ac:dyDescent="0.25"/>
    <row r="62853" customFormat="1" x14ac:dyDescent="0.25"/>
    <row r="62854" customFormat="1" x14ac:dyDescent="0.25"/>
    <row r="62855" customFormat="1" x14ac:dyDescent="0.25"/>
    <row r="62856" customFormat="1" x14ac:dyDescent="0.25"/>
    <row r="62857" customFormat="1" x14ac:dyDescent="0.25"/>
    <row r="62858" customFormat="1" x14ac:dyDescent="0.25"/>
    <row r="62859" customFormat="1" x14ac:dyDescent="0.25"/>
    <row r="62860" customFormat="1" x14ac:dyDescent="0.25"/>
    <row r="62861" customFormat="1" x14ac:dyDescent="0.25"/>
    <row r="62862" customFormat="1" x14ac:dyDescent="0.25"/>
    <row r="62863" customFormat="1" x14ac:dyDescent="0.25"/>
    <row r="62864" customFormat="1" x14ac:dyDescent="0.25"/>
    <row r="62865" customFormat="1" x14ac:dyDescent="0.25"/>
    <row r="62866" customFormat="1" x14ac:dyDescent="0.25"/>
    <row r="62867" customFormat="1" x14ac:dyDescent="0.25"/>
    <row r="62868" customFormat="1" x14ac:dyDescent="0.25"/>
    <row r="62869" customFormat="1" x14ac:dyDescent="0.25"/>
    <row r="62870" customFormat="1" x14ac:dyDescent="0.25"/>
    <row r="62871" customFormat="1" x14ac:dyDescent="0.25"/>
    <row r="62872" customFormat="1" x14ac:dyDescent="0.25"/>
    <row r="62873" customFormat="1" x14ac:dyDescent="0.25"/>
    <row r="62874" customFormat="1" x14ac:dyDescent="0.25"/>
    <row r="62875" customFormat="1" x14ac:dyDescent="0.25"/>
    <row r="62876" customFormat="1" x14ac:dyDescent="0.25"/>
    <row r="62877" customFormat="1" x14ac:dyDescent="0.25"/>
    <row r="62878" customFormat="1" x14ac:dyDescent="0.25"/>
    <row r="62879" customFormat="1" x14ac:dyDescent="0.25"/>
    <row r="62880" customFormat="1" x14ac:dyDescent="0.25"/>
    <row r="62881" customFormat="1" x14ac:dyDescent="0.25"/>
    <row r="62882" customFormat="1" x14ac:dyDescent="0.25"/>
    <row r="62883" customFormat="1" x14ac:dyDescent="0.25"/>
    <row r="62884" customFormat="1" x14ac:dyDescent="0.25"/>
    <row r="62885" customFormat="1" x14ac:dyDescent="0.25"/>
    <row r="62886" customFormat="1" x14ac:dyDescent="0.25"/>
    <row r="62887" customFormat="1" x14ac:dyDescent="0.25"/>
    <row r="62888" customFormat="1" x14ac:dyDescent="0.25"/>
    <row r="62889" customFormat="1" x14ac:dyDescent="0.25"/>
    <row r="62890" customFormat="1" x14ac:dyDescent="0.25"/>
    <row r="62891" customFormat="1" x14ac:dyDescent="0.25"/>
    <row r="62892" customFormat="1" x14ac:dyDescent="0.25"/>
    <row r="62893" customFormat="1" x14ac:dyDescent="0.25"/>
    <row r="62894" customFormat="1" x14ac:dyDescent="0.25"/>
    <row r="62895" customFormat="1" x14ac:dyDescent="0.25"/>
    <row r="62896" customFormat="1" x14ac:dyDescent="0.25"/>
    <row r="62897" customFormat="1" x14ac:dyDescent="0.25"/>
    <row r="62898" customFormat="1" x14ac:dyDescent="0.25"/>
    <row r="62899" customFormat="1" x14ac:dyDescent="0.25"/>
    <row r="62900" customFormat="1" x14ac:dyDescent="0.25"/>
    <row r="62901" customFormat="1" x14ac:dyDescent="0.25"/>
    <row r="62902" customFormat="1" x14ac:dyDescent="0.25"/>
    <row r="62903" customFormat="1" x14ac:dyDescent="0.25"/>
    <row r="62904" customFormat="1" x14ac:dyDescent="0.25"/>
    <row r="62905" customFormat="1" x14ac:dyDescent="0.25"/>
    <row r="62906" customFormat="1" x14ac:dyDescent="0.25"/>
    <row r="62907" customFormat="1" x14ac:dyDescent="0.25"/>
    <row r="62908" customFormat="1" x14ac:dyDescent="0.25"/>
    <row r="62909" customFormat="1" x14ac:dyDescent="0.25"/>
    <row r="62910" customFormat="1" x14ac:dyDescent="0.25"/>
    <row r="62911" customFormat="1" x14ac:dyDescent="0.25"/>
    <row r="62912" customFormat="1" x14ac:dyDescent="0.25"/>
    <row r="62913" customFormat="1" x14ac:dyDescent="0.25"/>
    <row r="62914" customFormat="1" x14ac:dyDescent="0.25"/>
    <row r="62915" customFormat="1" x14ac:dyDescent="0.25"/>
    <row r="62916" customFormat="1" x14ac:dyDescent="0.25"/>
    <row r="62917" customFormat="1" x14ac:dyDescent="0.25"/>
    <row r="62918" customFormat="1" x14ac:dyDescent="0.25"/>
    <row r="62919" customFormat="1" x14ac:dyDescent="0.25"/>
    <row r="62920" customFormat="1" x14ac:dyDescent="0.25"/>
    <row r="62921" customFormat="1" x14ac:dyDescent="0.25"/>
    <row r="62922" customFormat="1" x14ac:dyDescent="0.25"/>
    <row r="62923" customFormat="1" x14ac:dyDescent="0.25"/>
    <row r="62924" customFormat="1" x14ac:dyDescent="0.25"/>
    <row r="62925" customFormat="1" x14ac:dyDescent="0.25"/>
    <row r="62926" customFormat="1" x14ac:dyDescent="0.25"/>
    <row r="62927" customFormat="1" x14ac:dyDescent="0.25"/>
    <row r="62928" customFormat="1" x14ac:dyDescent="0.25"/>
    <row r="62929" customFormat="1" x14ac:dyDescent="0.25"/>
    <row r="62930" customFormat="1" x14ac:dyDescent="0.25"/>
    <row r="62931" customFormat="1" x14ac:dyDescent="0.25"/>
    <row r="62932" customFormat="1" x14ac:dyDescent="0.25"/>
    <row r="62933" customFormat="1" x14ac:dyDescent="0.25"/>
    <row r="62934" customFormat="1" x14ac:dyDescent="0.25"/>
    <row r="62935" customFormat="1" x14ac:dyDescent="0.25"/>
    <row r="62936" customFormat="1" x14ac:dyDescent="0.25"/>
    <row r="62937" customFormat="1" x14ac:dyDescent="0.25"/>
    <row r="62938" customFormat="1" x14ac:dyDescent="0.25"/>
    <row r="62939" customFormat="1" x14ac:dyDescent="0.25"/>
    <row r="62940" customFormat="1" x14ac:dyDescent="0.25"/>
    <row r="62941" customFormat="1" x14ac:dyDescent="0.25"/>
    <row r="62942" customFormat="1" x14ac:dyDescent="0.25"/>
    <row r="62943" customFormat="1" x14ac:dyDescent="0.25"/>
    <row r="62944" customFormat="1" x14ac:dyDescent="0.25"/>
    <row r="62945" customFormat="1" x14ac:dyDescent="0.25"/>
    <row r="62946" customFormat="1" x14ac:dyDescent="0.25"/>
    <row r="62947" customFormat="1" x14ac:dyDescent="0.25"/>
    <row r="62948" customFormat="1" x14ac:dyDescent="0.25"/>
    <row r="62949" customFormat="1" x14ac:dyDescent="0.25"/>
    <row r="62950" customFormat="1" x14ac:dyDescent="0.25"/>
    <row r="62951" customFormat="1" x14ac:dyDescent="0.25"/>
    <row r="62952" customFormat="1" x14ac:dyDescent="0.25"/>
    <row r="62953" customFormat="1" x14ac:dyDescent="0.25"/>
    <row r="62954" customFormat="1" x14ac:dyDescent="0.25"/>
    <row r="62955" customFormat="1" x14ac:dyDescent="0.25"/>
    <row r="62956" customFormat="1" x14ac:dyDescent="0.25"/>
    <row r="62957" customFormat="1" x14ac:dyDescent="0.25"/>
    <row r="62958" customFormat="1" x14ac:dyDescent="0.25"/>
    <row r="62959" customFormat="1" x14ac:dyDescent="0.25"/>
    <row r="62960" customFormat="1" x14ac:dyDescent="0.25"/>
    <row r="62961" customFormat="1" x14ac:dyDescent="0.25"/>
    <row r="62962" customFormat="1" x14ac:dyDescent="0.25"/>
    <row r="62963" customFormat="1" x14ac:dyDescent="0.25"/>
    <row r="62964" customFormat="1" x14ac:dyDescent="0.25"/>
    <row r="62965" customFormat="1" x14ac:dyDescent="0.25"/>
    <row r="62966" customFormat="1" x14ac:dyDescent="0.25"/>
    <row r="62967" customFormat="1" x14ac:dyDescent="0.25"/>
    <row r="62968" customFormat="1" x14ac:dyDescent="0.25"/>
    <row r="62969" customFormat="1" x14ac:dyDescent="0.25"/>
    <row r="62970" customFormat="1" x14ac:dyDescent="0.25"/>
    <row r="62971" customFormat="1" x14ac:dyDescent="0.25"/>
    <row r="62972" customFormat="1" x14ac:dyDescent="0.25"/>
    <row r="62973" customFormat="1" x14ac:dyDescent="0.25"/>
    <row r="62974" customFormat="1" x14ac:dyDescent="0.25"/>
    <row r="62975" customFormat="1" x14ac:dyDescent="0.25"/>
    <row r="62976" customFormat="1" x14ac:dyDescent="0.25"/>
    <row r="62977" customFormat="1" x14ac:dyDescent="0.25"/>
    <row r="62978" customFormat="1" x14ac:dyDescent="0.25"/>
    <row r="62979" customFormat="1" x14ac:dyDescent="0.25"/>
    <row r="62980" customFormat="1" x14ac:dyDescent="0.25"/>
    <row r="62981" customFormat="1" x14ac:dyDescent="0.25"/>
    <row r="62982" customFormat="1" x14ac:dyDescent="0.25"/>
    <row r="62983" customFormat="1" x14ac:dyDescent="0.25"/>
    <row r="62984" customFormat="1" x14ac:dyDescent="0.25"/>
    <row r="62985" customFormat="1" x14ac:dyDescent="0.25"/>
    <row r="62986" customFormat="1" x14ac:dyDescent="0.25"/>
    <row r="62987" customFormat="1" x14ac:dyDescent="0.25"/>
    <row r="62988" customFormat="1" x14ac:dyDescent="0.25"/>
    <row r="62989" customFormat="1" x14ac:dyDescent="0.25"/>
    <row r="62990" customFormat="1" x14ac:dyDescent="0.25"/>
    <row r="62991" customFormat="1" x14ac:dyDescent="0.25"/>
    <row r="62992" customFormat="1" x14ac:dyDescent="0.25"/>
    <row r="62993" customFormat="1" x14ac:dyDescent="0.25"/>
    <row r="62994" customFormat="1" x14ac:dyDescent="0.25"/>
    <row r="62995" customFormat="1" x14ac:dyDescent="0.25"/>
    <row r="62996" customFormat="1" x14ac:dyDescent="0.25"/>
    <row r="62997" customFormat="1" x14ac:dyDescent="0.25"/>
    <row r="62998" customFormat="1" x14ac:dyDescent="0.25"/>
    <row r="62999" customFormat="1" x14ac:dyDescent="0.25"/>
    <row r="63000" customFormat="1" x14ac:dyDescent="0.25"/>
    <row r="63001" customFormat="1" x14ac:dyDescent="0.25"/>
    <row r="63002" customFormat="1" x14ac:dyDescent="0.25"/>
    <row r="63003" customFormat="1" x14ac:dyDescent="0.25"/>
    <row r="63004" customFormat="1" x14ac:dyDescent="0.25"/>
    <row r="63005" customFormat="1" x14ac:dyDescent="0.25"/>
    <row r="63006" customFormat="1" x14ac:dyDescent="0.25"/>
    <row r="63007" customFormat="1" x14ac:dyDescent="0.25"/>
    <row r="63008" customFormat="1" x14ac:dyDescent="0.25"/>
    <row r="63009" customFormat="1" x14ac:dyDescent="0.25"/>
    <row r="63010" customFormat="1" x14ac:dyDescent="0.25"/>
    <row r="63011" customFormat="1" x14ac:dyDescent="0.25"/>
    <row r="63012" customFormat="1" x14ac:dyDescent="0.25"/>
    <row r="63013" customFormat="1" x14ac:dyDescent="0.25"/>
    <row r="63014" customFormat="1" x14ac:dyDescent="0.25"/>
    <row r="63015" customFormat="1" x14ac:dyDescent="0.25"/>
    <row r="63016" customFormat="1" x14ac:dyDescent="0.25"/>
    <row r="63017" customFormat="1" x14ac:dyDescent="0.25"/>
    <row r="63018" customFormat="1" x14ac:dyDescent="0.25"/>
    <row r="63019" customFormat="1" x14ac:dyDescent="0.25"/>
    <row r="63020" customFormat="1" x14ac:dyDescent="0.25"/>
    <row r="63021" customFormat="1" x14ac:dyDescent="0.25"/>
    <row r="63022" customFormat="1" x14ac:dyDescent="0.25"/>
    <row r="63023" customFormat="1" x14ac:dyDescent="0.25"/>
    <row r="63024" customFormat="1" x14ac:dyDescent="0.25"/>
    <row r="63025" customFormat="1" x14ac:dyDescent="0.25"/>
    <row r="63026" customFormat="1" x14ac:dyDescent="0.25"/>
    <row r="63027" customFormat="1" x14ac:dyDescent="0.25"/>
    <row r="63028" customFormat="1" x14ac:dyDescent="0.25"/>
    <row r="63029" customFormat="1" x14ac:dyDescent="0.25"/>
    <row r="63030" customFormat="1" x14ac:dyDescent="0.25"/>
    <row r="63031" customFormat="1" x14ac:dyDescent="0.25"/>
    <row r="63032" customFormat="1" x14ac:dyDescent="0.25"/>
    <row r="63033" customFormat="1" x14ac:dyDescent="0.25"/>
    <row r="63034" customFormat="1" x14ac:dyDescent="0.25"/>
    <row r="63035" customFormat="1" x14ac:dyDescent="0.25"/>
    <row r="63036" customFormat="1" x14ac:dyDescent="0.25"/>
    <row r="63037" customFormat="1" x14ac:dyDescent="0.25"/>
    <row r="63038" customFormat="1" x14ac:dyDescent="0.25"/>
    <row r="63039" customFormat="1" x14ac:dyDescent="0.25"/>
    <row r="63040" customFormat="1" x14ac:dyDescent="0.25"/>
    <row r="63041" customFormat="1" x14ac:dyDescent="0.25"/>
    <row r="63042" customFormat="1" x14ac:dyDescent="0.25"/>
    <row r="63043" customFormat="1" x14ac:dyDescent="0.25"/>
    <row r="63044" customFormat="1" x14ac:dyDescent="0.25"/>
    <row r="63045" customFormat="1" x14ac:dyDescent="0.25"/>
    <row r="63046" customFormat="1" x14ac:dyDescent="0.25"/>
    <row r="63047" customFormat="1" x14ac:dyDescent="0.25"/>
    <row r="63048" customFormat="1" x14ac:dyDescent="0.25"/>
    <row r="63049" customFormat="1" x14ac:dyDescent="0.25"/>
    <row r="63050" customFormat="1" x14ac:dyDescent="0.25"/>
    <row r="63051" customFormat="1" x14ac:dyDescent="0.25"/>
    <row r="63052" customFormat="1" x14ac:dyDescent="0.25"/>
    <row r="63053" customFormat="1" x14ac:dyDescent="0.25"/>
    <row r="63054" customFormat="1" x14ac:dyDescent="0.25"/>
    <row r="63055" customFormat="1" x14ac:dyDescent="0.25"/>
    <row r="63056" customFormat="1" x14ac:dyDescent="0.25"/>
    <row r="63057" customFormat="1" x14ac:dyDescent="0.25"/>
    <row r="63058" customFormat="1" x14ac:dyDescent="0.25"/>
    <row r="63059" customFormat="1" x14ac:dyDescent="0.25"/>
    <row r="63060" customFormat="1" x14ac:dyDescent="0.25"/>
    <row r="63061" customFormat="1" x14ac:dyDescent="0.25"/>
    <row r="63062" customFormat="1" x14ac:dyDescent="0.25"/>
    <row r="63063" customFormat="1" x14ac:dyDescent="0.25"/>
    <row r="63064" customFormat="1" x14ac:dyDescent="0.25"/>
    <row r="63065" customFormat="1" x14ac:dyDescent="0.25"/>
    <row r="63066" customFormat="1" x14ac:dyDescent="0.25"/>
    <row r="63067" customFormat="1" x14ac:dyDescent="0.25"/>
    <row r="63068" customFormat="1" x14ac:dyDescent="0.25"/>
    <row r="63069" customFormat="1" x14ac:dyDescent="0.25"/>
    <row r="63070" customFormat="1" x14ac:dyDescent="0.25"/>
    <row r="63071" customFormat="1" x14ac:dyDescent="0.25"/>
    <row r="63072" customFormat="1" x14ac:dyDescent="0.25"/>
    <row r="63073" customFormat="1" x14ac:dyDescent="0.25"/>
    <row r="63074" customFormat="1" x14ac:dyDescent="0.25"/>
    <row r="63075" customFormat="1" x14ac:dyDescent="0.25"/>
    <row r="63076" customFormat="1" x14ac:dyDescent="0.25"/>
    <row r="63077" customFormat="1" x14ac:dyDescent="0.25"/>
    <row r="63078" customFormat="1" x14ac:dyDescent="0.25"/>
    <row r="63079" customFormat="1" x14ac:dyDescent="0.25"/>
    <row r="63080" customFormat="1" x14ac:dyDescent="0.25"/>
    <row r="63081" customFormat="1" x14ac:dyDescent="0.25"/>
    <row r="63082" customFormat="1" x14ac:dyDescent="0.25"/>
    <row r="63083" customFormat="1" x14ac:dyDescent="0.25"/>
    <row r="63084" customFormat="1" x14ac:dyDescent="0.25"/>
    <row r="63085" customFormat="1" x14ac:dyDescent="0.25"/>
    <row r="63086" customFormat="1" x14ac:dyDescent="0.25"/>
    <row r="63087" customFormat="1" x14ac:dyDescent="0.25"/>
    <row r="63088" customFormat="1" x14ac:dyDescent="0.25"/>
    <row r="63089" customFormat="1" x14ac:dyDescent="0.25"/>
    <row r="63090" customFormat="1" x14ac:dyDescent="0.25"/>
    <row r="63091" customFormat="1" x14ac:dyDescent="0.25"/>
    <row r="63092" customFormat="1" x14ac:dyDescent="0.25"/>
    <row r="63093" customFormat="1" x14ac:dyDescent="0.25"/>
    <row r="63094" customFormat="1" x14ac:dyDescent="0.25"/>
    <row r="63095" customFormat="1" x14ac:dyDescent="0.25"/>
    <row r="63096" customFormat="1" x14ac:dyDescent="0.25"/>
    <row r="63097" customFormat="1" x14ac:dyDescent="0.25"/>
    <row r="63098" customFormat="1" x14ac:dyDescent="0.25"/>
    <row r="63099" customFormat="1" x14ac:dyDescent="0.25"/>
    <row r="63100" customFormat="1" x14ac:dyDescent="0.25"/>
    <row r="63101" customFormat="1" x14ac:dyDescent="0.25"/>
    <row r="63102" customFormat="1" x14ac:dyDescent="0.25"/>
    <row r="63103" customFormat="1" x14ac:dyDescent="0.25"/>
    <row r="63104" customFormat="1" x14ac:dyDescent="0.25"/>
    <row r="63105" customFormat="1" x14ac:dyDescent="0.25"/>
    <row r="63106" customFormat="1" x14ac:dyDescent="0.25"/>
    <row r="63107" customFormat="1" x14ac:dyDescent="0.25"/>
    <row r="63108" customFormat="1" x14ac:dyDescent="0.25"/>
    <row r="63109" customFormat="1" x14ac:dyDescent="0.25"/>
    <row r="63110" customFormat="1" x14ac:dyDescent="0.25"/>
    <row r="63111" customFormat="1" x14ac:dyDescent="0.25"/>
    <row r="63112" customFormat="1" x14ac:dyDescent="0.25"/>
    <row r="63113" customFormat="1" x14ac:dyDescent="0.25"/>
    <row r="63114" customFormat="1" x14ac:dyDescent="0.25"/>
    <row r="63115" customFormat="1" x14ac:dyDescent="0.25"/>
    <row r="63116" customFormat="1" x14ac:dyDescent="0.25"/>
    <row r="63117" customFormat="1" x14ac:dyDescent="0.25"/>
    <row r="63118" customFormat="1" x14ac:dyDescent="0.25"/>
    <row r="63119" customFormat="1" x14ac:dyDescent="0.25"/>
    <row r="63120" customFormat="1" x14ac:dyDescent="0.25"/>
    <row r="63121" customFormat="1" x14ac:dyDescent="0.25"/>
    <row r="63122" customFormat="1" x14ac:dyDescent="0.25"/>
    <row r="63123" customFormat="1" x14ac:dyDescent="0.25"/>
    <row r="63124" customFormat="1" x14ac:dyDescent="0.25"/>
    <row r="63125" customFormat="1" x14ac:dyDescent="0.25"/>
    <row r="63126" customFormat="1" x14ac:dyDescent="0.25"/>
    <row r="63127" customFormat="1" x14ac:dyDescent="0.25"/>
    <row r="63128" customFormat="1" x14ac:dyDescent="0.25"/>
    <row r="63129" customFormat="1" x14ac:dyDescent="0.25"/>
    <row r="63130" customFormat="1" x14ac:dyDescent="0.25"/>
    <row r="63131" customFormat="1" x14ac:dyDescent="0.25"/>
    <row r="63132" customFormat="1" x14ac:dyDescent="0.25"/>
    <row r="63133" customFormat="1" x14ac:dyDescent="0.25"/>
    <row r="63134" customFormat="1" x14ac:dyDescent="0.25"/>
    <row r="63135" customFormat="1" x14ac:dyDescent="0.25"/>
    <row r="63136" customFormat="1" x14ac:dyDescent="0.25"/>
    <row r="63137" customFormat="1" x14ac:dyDescent="0.25"/>
    <row r="63138" customFormat="1" x14ac:dyDescent="0.25"/>
    <row r="63139" customFormat="1" x14ac:dyDescent="0.25"/>
    <row r="63140" customFormat="1" x14ac:dyDescent="0.25"/>
    <row r="63141" customFormat="1" x14ac:dyDescent="0.25"/>
    <row r="63142" customFormat="1" x14ac:dyDescent="0.25"/>
    <row r="63143" customFormat="1" x14ac:dyDescent="0.25"/>
    <row r="63144" customFormat="1" x14ac:dyDescent="0.25"/>
    <row r="63145" customFormat="1" x14ac:dyDescent="0.25"/>
    <row r="63146" customFormat="1" x14ac:dyDescent="0.25"/>
    <row r="63147" customFormat="1" x14ac:dyDescent="0.25"/>
    <row r="63148" customFormat="1" x14ac:dyDescent="0.25"/>
    <row r="63149" customFormat="1" x14ac:dyDescent="0.25"/>
    <row r="63150" customFormat="1" x14ac:dyDescent="0.25"/>
    <row r="63151" customFormat="1" x14ac:dyDescent="0.25"/>
    <row r="63152" customFormat="1" x14ac:dyDescent="0.25"/>
    <row r="63153" customFormat="1" x14ac:dyDescent="0.25"/>
    <row r="63154" customFormat="1" x14ac:dyDescent="0.25"/>
    <row r="63155" customFormat="1" x14ac:dyDescent="0.25"/>
    <row r="63156" customFormat="1" x14ac:dyDescent="0.25"/>
    <row r="63157" customFormat="1" x14ac:dyDescent="0.25"/>
    <row r="63158" customFormat="1" x14ac:dyDescent="0.25"/>
    <row r="63159" customFormat="1" x14ac:dyDescent="0.25"/>
    <row r="63160" customFormat="1" x14ac:dyDescent="0.25"/>
    <row r="63161" customFormat="1" x14ac:dyDescent="0.25"/>
    <row r="63162" customFormat="1" x14ac:dyDescent="0.25"/>
    <row r="63163" customFormat="1" x14ac:dyDescent="0.25"/>
    <row r="63164" customFormat="1" x14ac:dyDescent="0.25"/>
    <row r="63165" customFormat="1" x14ac:dyDescent="0.25"/>
    <row r="63166" customFormat="1" x14ac:dyDescent="0.25"/>
    <row r="63167" customFormat="1" x14ac:dyDescent="0.25"/>
    <row r="63168" customFormat="1" x14ac:dyDescent="0.25"/>
    <row r="63169" customFormat="1" x14ac:dyDescent="0.25"/>
    <row r="63170" customFormat="1" x14ac:dyDescent="0.25"/>
    <row r="63171" customFormat="1" x14ac:dyDescent="0.25"/>
    <row r="63172" customFormat="1" x14ac:dyDescent="0.25"/>
    <row r="63173" customFormat="1" x14ac:dyDescent="0.25"/>
    <row r="63174" customFormat="1" x14ac:dyDescent="0.25"/>
    <row r="63175" customFormat="1" x14ac:dyDescent="0.25"/>
    <row r="63176" customFormat="1" x14ac:dyDescent="0.25"/>
    <row r="63177" customFormat="1" x14ac:dyDescent="0.25"/>
    <row r="63178" customFormat="1" x14ac:dyDescent="0.25"/>
    <row r="63179" customFormat="1" x14ac:dyDescent="0.25"/>
    <row r="63180" customFormat="1" x14ac:dyDescent="0.25"/>
    <row r="63181" customFormat="1" x14ac:dyDescent="0.25"/>
    <row r="63182" customFormat="1" x14ac:dyDescent="0.25"/>
    <row r="63183" customFormat="1" x14ac:dyDescent="0.25"/>
    <row r="63184" customFormat="1" x14ac:dyDescent="0.25"/>
    <row r="63185" customFormat="1" x14ac:dyDescent="0.25"/>
    <row r="63186" customFormat="1" x14ac:dyDescent="0.25"/>
    <row r="63187" customFormat="1" x14ac:dyDescent="0.25"/>
    <row r="63188" customFormat="1" x14ac:dyDescent="0.25"/>
    <row r="63189" customFormat="1" x14ac:dyDescent="0.25"/>
    <row r="63190" customFormat="1" x14ac:dyDescent="0.25"/>
    <row r="63191" customFormat="1" x14ac:dyDescent="0.25"/>
    <row r="63192" customFormat="1" x14ac:dyDescent="0.25"/>
    <row r="63193" customFormat="1" x14ac:dyDescent="0.25"/>
    <row r="63194" customFormat="1" x14ac:dyDescent="0.25"/>
    <row r="63195" customFormat="1" x14ac:dyDescent="0.25"/>
    <row r="63196" customFormat="1" x14ac:dyDescent="0.25"/>
    <row r="63197" customFormat="1" x14ac:dyDescent="0.25"/>
    <row r="63198" customFormat="1" x14ac:dyDescent="0.25"/>
    <row r="63199" customFormat="1" x14ac:dyDescent="0.25"/>
    <row r="63200" customFormat="1" x14ac:dyDescent="0.25"/>
    <row r="63201" customFormat="1" x14ac:dyDescent="0.25"/>
    <row r="63202" customFormat="1" x14ac:dyDescent="0.25"/>
    <row r="63203" customFormat="1" x14ac:dyDescent="0.25"/>
    <row r="63204" customFormat="1" x14ac:dyDescent="0.25"/>
    <row r="63205" customFormat="1" x14ac:dyDescent="0.25"/>
    <row r="63206" customFormat="1" x14ac:dyDescent="0.25"/>
    <row r="63207" customFormat="1" x14ac:dyDescent="0.25"/>
    <row r="63208" customFormat="1" x14ac:dyDescent="0.25"/>
    <row r="63209" customFormat="1" x14ac:dyDescent="0.25"/>
    <row r="63210" customFormat="1" x14ac:dyDescent="0.25"/>
    <row r="63211" customFormat="1" x14ac:dyDescent="0.25"/>
    <row r="63212" customFormat="1" x14ac:dyDescent="0.25"/>
    <row r="63213" customFormat="1" x14ac:dyDescent="0.25"/>
    <row r="63214" customFormat="1" x14ac:dyDescent="0.25"/>
    <row r="63215" customFormat="1" x14ac:dyDescent="0.25"/>
    <row r="63216" customFormat="1" x14ac:dyDescent="0.25"/>
    <row r="63217" customFormat="1" x14ac:dyDescent="0.25"/>
    <row r="63218" customFormat="1" x14ac:dyDescent="0.25"/>
    <row r="63219" customFormat="1" x14ac:dyDescent="0.25"/>
    <row r="63220" customFormat="1" x14ac:dyDescent="0.25"/>
    <row r="63221" customFormat="1" x14ac:dyDescent="0.25"/>
    <row r="63222" customFormat="1" x14ac:dyDescent="0.25"/>
    <row r="63223" customFormat="1" x14ac:dyDescent="0.25"/>
    <row r="63224" customFormat="1" x14ac:dyDescent="0.25"/>
    <row r="63225" customFormat="1" x14ac:dyDescent="0.25"/>
    <row r="63226" customFormat="1" x14ac:dyDescent="0.25"/>
    <row r="63227" customFormat="1" x14ac:dyDescent="0.25"/>
    <row r="63228" customFormat="1" x14ac:dyDescent="0.25"/>
    <row r="63229" customFormat="1" x14ac:dyDescent="0.25"/>
    <row r="63230" customFormat="1" x14ac:dyDescent="0.25"/>
    <row r="63231" customFormat="1" x14ac:dyDescent="0.25"/>
    <row r="63232" customFormat="1" x14ac:dyDescent="0.25"/>
    <row r="63233" customFormat="1" x14ac:dyDescent="0.25"/>
    <row r="63234" customFormat="1" x14ac:dyDescent="0.25"/>
    <row r="63235" customFormat="1" x14ac:dyDescent="0.25"/>
    <row r="63236" customFormat="1" x14ac:dyDescent="0.25"/>
    <row r="63237" customFormat="1" x14ac:dyDescent="0.25"/>
    <row r="63238" customFormat="1" x14ac:dyDescent="0.25"/>
    <row r="63239" customFormat="1" x14ac:dyDescent="0.25"/>
    <row r="63240" customFormat="1" x14ac:dyDescent="0.25"/>
    <row r="63241" customFormat="1" x14ac:dyDescent="0.25"/>
    <row r="63242" customFormat="1" x14ac:dyDescent="0.25"/>
    <row r="63243" customFormat="1" x14ac:dyDescent="0.25"/>
    <row r="63244" customFormat="1" x14ac:dyDescent="0.25"/>
    <row r="63245" customFormat="1" x14ac:dyDescent="0.25"/>
    <row r="63246" customFormat="1" x14ac:dyDescent="0.25"/>
    <row r="63247" customFormat="1" x14ac:dyDescent="0.25"/>
    <row r="63248" customFormat="1" x14ac:dyDescent="0.25"/>
    <row r="63249" customFormat="1" x14ac:dyDescent="0.25"/>
    <row r="63250" customFormat="1" x14ac:dyDescent="0.25"/>
    <row r="63251" customFormat="1" x14ac:dyDescent="0.25"/>
    <row r="63252" customFormat="1" x14ac:dyDescent="0.25"/>
    <row r="63253" customFormat="1" x14ac:dyDescent="0.25"/>
    <row r="63254" customFormat="1" x14ac:dyDescent="0.25"/>
    <row r="63255" customFormat="1" x14ac:dyDescent="0.25"/>
    <row r="63256" customFormat="1" x14ac:dyDescent="0.25"/>
    <row r="63257" customFormat="1" x14ac:dyDescent="0.25"/>
    <row r="63258" customFormat="1" x14ac:dyDescent="0.25"/>
    <row r="63259" customFormat="1" x14ac:dyDescent="0.25"/>
    <row r="63260" customFormat="1" x14ac:dyDescent="0.25"/>
    <row r="63261" customFormat="1" x14ac:dyDescent="0.25"/>
    <row r="63262" customFormat="1" x14ac:dyDescent="0.25"/>
    <row r="63263" customFormat="1" x14ac:dyDescent="0.25"/>
    <row r="63264" customFormat="1" x14ac:dyDescent="0.25"/>
    <row r="63265" customFormat="1" x14ac:dyDescent="0.25"/>
    <row r="63266" customFormat="1" x14ac:dyDescent="0.25"/>
    <row r="63267" customFormat="1" x14ac:dyDescent="0.25"/>
    <row r="63268" customFormat="1" x14ac:dyDescent="0.25"/>
    <row r="63269" customFormat="1" x14ac:dyDescent="0.25"/>
    <row r="63270" customFormat="1" x14ac:dyDescent="0.25"/>
    <row r="63271" customFormat="1" x14ac:dyDescent="0.25"/>
    <row r="63272" customFormat="1" x14ac:dyDescent="0.25"/>
    <row r="63273" customFormat="1" x14ac:dyDescent="0.25"/>
    <row r="63274" customFormat="1" x14ac:dyDescent="0.25"/>
    <row r="63275" customFormat="1" x14ac:dyDescent="0.25"/>
    <row r="63276" customFormat="1" x14ac:dyDescent="0.25"/>
    <row r="63277" customFormat="1" x14ac:dyDescent="0.25"/>
    <row r="63278" customFormat="1" x14ac:dyDescent="0.25"/>
    <row r="63279" customFormat="1" x14ac:dyDescent="0.25"/>
    <row r="63280" customFormat="1" x14ac:dyDescent="0.25"/>
    <row r="63281" customFormat="1" x14ac:dyDescent="0.25"/>
    <row r="63282" customFormat="1" x14ac:dyDescent="0.25"/>
    <row r="63283" customFormat="1" x14ac:dyDescent="0.25"/>
    <row r="63284" customFormat="1" x14ac:dyDescent="0.25"/>
    <row r="63285" customFormat="1" x14ac:dyDescent="0.25"/>
    <row r="63286" customFormat="1" x14ac:dyDescent="0.25"/>
    <row r="63287" customFormat="1" x14ac:dyDescent="0.25"/>
    <row r="63288" customFormat="1" x14ac:dyDescent="0.25"/>
    <row r="63289" customFormat="1" x14ac:dyDescent="0.25"/>
    <row r="63290" customFormat="1" x14ac:dyDescent="0.25"/>
    <row r="63291" customFormat="1" x14ac:dyDescent="0.25"/>
    <row r="63292" customFormat="1" x14ac:dyDescent="0.25"/>
    <row r="63293" customFormat="1" x14ac:dyDescent="0.25"/>
    <row r="63294" customFormat="1" x14ac:dyDescent="0.25"/>
    <row r="63295" customFormat="1" x14ac:dyDescent="0.25"/>
    <row r="63296" customFormat="1" x14ac:dyDescent="0.25"/>
    <row r="63297" customFormat="1" x14ac:dyDescent="0.25"/>
    <row r="63298" customFormat="1" x14ac:dyDescent="0.25"/>
    <row r="63299" customFormat="1" x14ac:dyDescent="0.25"/>
    <row r="63300" customFormat="1" x14ac:dyDescent="0.25"/>
    <row r="63301" customFormat="1" x14ac:dyDescent="0.25"/>
    <row r="63302" customFormat="1" x14ac:dyDescent="0.25"/>
    <row r="63303" customFormat="1" x14ac:dyDescent="0.25"/>
    <row r="63304" customFormat="1" x14ac:dyDescent="0.25"/>
    <row r="63305" customFormat="1" x14ac:dyDescent="0.25"/>
    <row r="63306" customFormat="1" x14ac:dyDescent="0.25"/>
    <row r="63307" customFormat="1" x14ac:dyDescent="0.25"/>
    <row r="63308" customFormat="1" x14ac:dyDescent="0.25"/>
    <row r="63309" customFormat="1" x14ac:dyDescent="0.25"/>
    <row r="63310" customFormat="1" x14ac:dyDescent="0.25"/>
    <row r="63311" customFormat="1" x14ac:dyDescent="0.25"/>
    <row r="63312" customFormat="1" x14ac:dyDescent="0.25"/>
    <row r="63313" customFormat="1" x14ac:dyDescent="0.25"/>
    <row r="63314" customFormat="1" x14ac:dyDescent="0.25"/>
    <row r="63315" customFormat="1" x14ac:dyDescent="0.25"/>
    <row r="63316" customFormat="1" x14ac:dyDescent="0.25"/>
    <row r="63317" customFormat="1" x14ac:dyDescent="0.25"/>
    <row r="63318" customFormat="1" x14ac:dyDescent="0.25"/>
    <row r="63319" customFormat="1" x14ac:dyDescent="0.25"/>
    <row r="63320" customFormat="1" x14ac:dyDescent="0.25"/>
    <row r="63321" customFormat="1" x14ac:dyDescent="0.25"/>
    <row r="63322" customFormat="1" x14ac:dyDescent="0.25"/>
    <row r="63323" customFormat="1" x14ac:dyDescent="0.25"/>
    <row r="63324" customFormat="1" x14ac:dyDescent="0.25"/>
    <row r="63325" customFormat="1" x14ac:dyDescent="0.25"/>
    <row r="63326" customFormat="1" x14ac:dyDescent="0.25"/>
    <row r="63327" customFormat="1" x14ac:dyDescent="0.25"/>
    <row r="63328" customFormat="1" x14ac:dyDescent="0.25"/>
    <row r="63329" customFormat="1" x14ac:dyDescent="0.25"/>
    <row r="63330" customFormat="1" x14ac:dyDescent="0.25"/>
    <row r="63331" customFormat="1" x14ac:dyDescent="0.25"/>
    <row r="63332" customFormat="1" x14ac:dyDescent="0.25"/>
    <row r="63333" customFormat="1" x14ac:dyDescent="0.25"/>
    <row r="63334" customFormat="1" x14ac:dyDescent="0.25"/>
    <row r="63335" customFormat="1" x14ac:dyDescent="0.25"/>
    <row r="63336" customFormat="1" x14ac:dyDescent="0.25"/>
    <row r="63337" customFormat="1" x14ac:dyDescent="0.25"/>
    <row r="63338" customFormat="1" x14ac:dyDescent="0.25"/>
    <row r="63339" customFormat="1" x14ac:dyDescent="0.25"/>
    <row r="63340" customFormat="1" x14ac:dyDescent="0.25"/>
    <row r="63341" customFormat="1" x14ac:dyDescent="0.25"/>
    <row r="63342" customFormat="1" x14ac:dyDescent="0.25"/>
    <row r="63343" customFormat="1" x14ac:dyDescent="0.25"/>
    <row r="63344" customFormat="1" x14ac:dyDescent="0.25"/>
    <row r="63345" customFormat="1" x14ac:dyDescent="0.25"/>
    <row r="63346" customFormat="1" x14ac:dyDescent="0.25"/>
    <row r="63347" customFormat="1" x14ac:dyDescent="0.25"/>
    <row r="63348" customFormat="1" x14ac:dyDescent="0.25"/>
    <row r="63349" customFormat="1" x14ac:dyDescent="0.25"/>
    <row r="63350" customFormat="1" x14ac:dyDescent="0.25"/>
    <row r="63351" customFormat="1" x14ac:dyDescent="0.25"/>
    <row r="63352" customFormat="1" x14ac:dyDescent="0.25"/>
    <row r="63353" customFormat="1" x14ac:dyDescent="0.25"/>
    <row r="63354" customFormat="1" x14ac:dyDescent="0.25"/>
    <row r="63355" customFormat="1" x14ac:dyDescent="0.25"/>
    <row r="63356" customFormat="1" x14ac:dyDescent="0.25"/>
    <row r="63357" customFormat="1" x14ac:dyDescent="0.25"/>
    <row r="63358" customFormat="1" x14ac:dyDescent="0.25"/>
    <row r="63359" customFormat="1" x14ac:dyDescent="0.25"/>
    <row r="63360" customFormat="1" x14ac:dyDescent="0.25"/>
    <row r="63361" customFormat="1" x14ac:dyDescent="0.25"/>
    <row r="63362" customFormat="1" x14ac:dyDescent="0.25"/>
    <row r="63363" customFormat="1" x14ac:dyDescent="0.25"/>
    <row r="63364" customFormat="1" x14ac:dyDescent="0.25"/>
    <row r="63365" customFormat="1" x14ac:dyDescent="0.25"/>
    <row r="63366" customFormat="1" x14ac:dyDescent="0.25"/>
    <row r="63367" customFormat="1" x14ac:dyDescent="0.25"/>
    <row r="63368" customFormat="1" x14ac:dyDescent="0.25"/>
    <row r="63369" customFormat="1" x14ac:dyDescent="0.25"/>
    <row r="63370" customFormat="1" x14ac:dyDescent="0.25"/>
    <row r="63371" customFormat="1" x14ac:dyDescent="0.25"/>
    <row r="63372" customFormat="1" x14ac:dyDescent="0.25"/>
    <row r="63373" customFormat="1" x14ac:dyDescent="0.25"/>
    <row r="63374" customFormat="1" x14ac:dyDescent="0.25"/>
    <row r="63375" customFormat="1" x14ac:dyDescent="0.25"/>
    <row r="63376" customFormat="1" x14ac:dyDescent="0.25"/>
    <row r="63377" customFormat="1" x14ac:dyDescent="0.25"/>
    <row r="63378" customFormat="1" x14ac:dyDescent="0.25"/>
    <row r="63379" customFormat="1" x14ac:dyDescent="0.25"/>
    <row r="63380" customFormat="1" x14ac:dyDescent="0.25"/>
    <row r="63381" customFormat="1" x14ac:dyDescent="0.25"/>
    <row r="63382" customFormat="1" x14ac:dyDescent="0.25"/>
    <row r="63383" customFormat="1" x14ac:dyDescent="0.25"/>
    <row r="63384" customFormat="1" x14ac:dyDescent="0.25"/>
    <row r="63385" customFormat="1" x14ac:dyDescent="0.25"/>
    <row r="63386" customFormat="1" x14ac:dyDescent="0.25"/>
    <row r="63387" customFormat="1" x14ac:dyDescent="0.25"/>
    <row r="63388" customFormat="1" x14ac:dyDescent="0.25"/>
    <row r="63389" customFormat="1" x14ac:dyDescent="0.25"/>
    <row r="63390" customFormat="1" x14ac:dyDescent="0.25"/>
    <row r="63391" customFormat="1" x14ac:dyDescent="0.25"/>
    <row r="63392" customFormat="1" x14ac:dyDescent="0.25"/>
    <row r="63393" customFormat="1" x14ac:dyDescent="0.25"/>
    <row r="63394" customFormat="1" x14ac:dyDescent="0.25"/>
    <row r="63395" customFormat="1" x14ac:dyDescent="0.25"/>
    <row r="63396" customFormat="1" x14ac:dyDescent="0.25"/>
    <row r="63397" customFormat="1" x14ac:dyDescent="0.25"/>
    <row r="63398" customFormat="1" x14ac:dyDescent="0.25"/>
    <row r="63399" customFormat="1" x14ac:dyDescent="0.25"/>
    <row r="63400" customFormat="1" x14ac:dyDescent="0.25"/>
    <row r="63401" customFormat="1" x14ac:dyDescent="0.25"/>
    <row r="63402" customFormat="1" x14ac:dyDescent="0.25"/>
    <row r="63403" customFormat="1" x14ac:dyDescent="0.25"/>
    <row r="63404" customFormat="1" x14ac:dyDescent="0.25"/>
    <row r="63405" customFormat="1" x14ac:dyDescent="0.25"/>
    <row r="63406" customFormat="1" x14ac:dyDescent="0.25"/>
    <row r="63407" customFormat="1" x14ac:dyDescent="0.25"/>
    <row r="63408" customFormat="1" x14ac:dyDescent="0.25"/>
    <row r="63409" customFormat="1" x14ac:dyDescent="0.25"/>
    <row r="63410" customFormat="1" x14ac:dyDescent="0.25"/>
    <row r="63411" customFormat="1" x14ac:dyDescent="0.25"/>
    <row r="63412" customFormat="1" x14ac:dyDescent="0.25"/>
    <row r="63413" customFormat="1" x14ac:dyDescent="0.25"/>
    <row r="63414" customFormat="1" x14ac:dyDescent="0.25"/>
    <row r="63415" customFormat="1" x14ac:dyDescent="0.25"/>
    <row r="63416" customFormat="1" x14ac:dyDescent="0.25"/>
    <row r="63417" customFormat="1" x14ac:dyDescent="0.25"/>
    <row r="63418" customFormat="1" x14ac:dyDescent="0.25"/>
    <row r="63419" customFormat="1" x14ac:dyDescent="0.25"/>
    <row r="63420" customFormat="1" x14ac:dyDescent="0.25"/>
    <row r="63421" customFormat="1" x14ac:dyDescent="0.25"/>
    <row r="63422" customFormat="1" x14ac:dyDescent="0.25"/>
    <row r="63423" customFormat="1" x14ac:dyDescent="0.25"/>
    <row r="63424" customFormat="1" x14ac:dyDescent="0.25"/>
    <row r="63425" customFormat="1" x14ac:dyDescent="0.25"/>
    <row r="63426" customFormat="1" x14ac:dyDescent="0.25"/>
    <row r="63427" customFormat="1" x14ac:dyDescent="0.25"/>
    <row r="63428" customFormat="1" x14ac:dyDescent="0.25"/>
    <row r="63429" customFormat="1" x14ac:dyDescent="0.25"/>
    <row r="63430" customFormat="1" x14ac:dyDescent="0.25"/>
    <row r="63431" customFormat="1" x14ac:dyDescent="0.25"/>
    <row r="63432" customFormat="1" x14ac:dyDescent="0.25"/>
    <row r="63433" customFormat="1" x14ac:dyDescent="0.25"/>
    <row r="63434" customFormat="1" x14ac:dyDescent="0.25"/>
    <row r="63435" customFormat="1" x14ac:dyDescent="0.25"/>
    <row r="63436" customFormat="1" x14ac:dyDescent="0.25"/>
    <row r="63437" customFormat="1" x14ac:dyDescent="0.25"/>
    <row r="63438" customFormat="1" x14ac:dyDescent="0.25"/>
    <row r="63439" customFormat="1" x14ac:dyDescent="0.25"/>
    <row r="63440" customFormat="1" x14ac:dyDescent="0.25"/>
    <row r="63441" customFormat="1" x14ac:dyDescent="0.25"/>
    <row r="63442" customFormat="1" x14ac:dyDescent="0.25"/>
    <row r="63443" customFormat="1" x14ac:dyDescent="0.25"/>
    <row r="63444" customFormat="1" x14ac:dyDescent="0.25"/>
    <row r="63445" customFormat="1" x14ac:dyDescent="0.25"/>
    <row r="63446" customFormat="1" x14ac:dyDescent="0.25"/>
    <row r="63447" customFormat="1" x14ac:dyDescent="0.25"/>
    <row r="63448" customFormat="1" x14ac:dyDescent="0.25"/>
    <row r="63449" customFormat="1" x14ac:dyDescent="0.25"/>
    <row r="63450" customFormat="1" x14ac:dyDescent="0.25"/>
    <row r="63451" customFormat="1" x14ac:dyDescent="0.25"/>
    <row r="63452" customFormat="1" x14ac:dyDescent="0.25"/>
    <row r="63453" customFormat="1" x14ac:dyDescent="0.25"/>
    <row r="63454" customFormat="1" x14ac:dyDescent="0.25"/>
    <row r="63455" customFormat="1" x14ac:dyDescent="0.25"/>
    <row r="63456" customFormat="1" x14ac:dyDescent="0.25"/>
    <row r="63457" customFormat="1" x14ac:dyDescent="0.25"/>
    <row r="63458" customFormat="1" x14ac:dyDescent="0.25"/>
    <row r="63459" customFormat="1" x14ac:dyDescent="0.25"/>
    <row r="63460" customFormat="1" x14ac:dyDescent="0.25"/>
    <row r="63461" customFormat="1" x14ac:dyDescent="0.25"/>
    <row r="63462" customFormat="1" x14ac:dyDescent="0.25"/>
    <row r="63463" customFormat="1" x14ac:dyDescent="0.25"/>
    <row r="63464" customFormat="1" x14ac:dyDescent="0.25"/>
    <row r="63465" customFormat="1" x14ac:dyDescent="0.25"/>
    <row r="63466" customFormat="1" x14ac:dyDescent="0.25"/>
    <row r="63467" customFormat="1" x14ac:dyDescent="0.25"/>
    <row r="63468" customFormat="1" x14ac:dyDescent="0.25"/>
    <row r="63469" customFormat="1" x14ac:dyDescent="0.25"/>
    <row r="63470" customFormat="1" x14ac:dyDescent="0.25"/>
    <row r="63471" customFormat="1" x14ac:dyDescent="0.25"/>
    <row r="63472" customFormat="1" x14ac:dyDescent="0.25"/>
    <row r="63473" customFormat="1" x14ac:dyDescent="0.25"/>
    <row r="63474" customFormat="1" x14ac:dyDescent="0.25"/>
    <row r="63475" customFormat="1" x14ac:dyDescent="0.25"/>
    <row r="63476" customFormat="1" x14ac:dyDescent="0.25"/>
    <row r="63477" customFormat="1" x14ac:dyDescent="0.25"/>
    <row r="63478" customFormat="1" x14ac:dyDescent="0.25"/>
    <row r="63479" customFormat="1" x14ac:dyDescent="0.25"/>
    <row r="63480" customFormat="1" x14ac:dyDescent="0.25"/>
    <row r="63481" customFormat="1" x14ac:dyDescent="0.25"/>
    <row r="63482" customFormat="1" x14ac:dyDescent="0.25"/>
    <row r="63483" customFormat="1" x14ac:dyDescent="0.25"/>
    <row r="63484" customFormat="1" x14ac:dyDescent="0.25"/>
    <row r="63485" customFormat="1" x14ac:dyDescent="0.25"/>
    <row r="63486" customFormat="1" x14ac:dyDescent="0.25"/>
    <row r="63487" customFormat="1" x14ac:dyDescent="0.25"/>
    <row r="63488" customFormat="1" x14ac:dyDescent="0.25"/>
    <row r="63489" customFormat="1" x14ac:dyDescent="0.25"/>
    <row r="63490" customFormat="1" x14ac:dyDescent="0.25"/>
    <row r="63491" customFormat="1" x14ac:dyDescent="0.25"/>
    <row r="63492" customFormat="1" x14ac:dyDescent="0.25"/>
    <row r="63493" customFormat="1" x14ac:dyDescent="0.25"/>
    <row r="63494" customFormat="1" x14ac:dyDescent="0.25"/>
    <row r="63495" customFormat="1" x14ac:dyDescent="0.25"/>
    <row r="63496" customFormat="1" x14ac:dyDescent="0.25"/>
    <row r="63497" customFormat="1" x14ac:dyDescent="0.25"/>
    <row r="63498" customFormat="1" x14ac:dyDescent="0.25"/>
    <row r="63499" customFormat="1" x14ac:dyDescent="0.25"/>
    <row r="63500" customFormat="1" x14ac:dyDescent="0.25"/>
    <row r="63501" customFormat="1" x14ac:dyDescent="0.25"/>
    <row r="63502" customFormat="1" x14ac:dyDescent="0.25"/>
    <row r="63503" customFormat="1" x14ac:dyDescent="0.25"/>
    <row r="63504" customFormat="1" x14ac:dyDescent="0.25"/>
    <row r="63505" customFormat="1" x14ac:dyDescent="0.25"/>
    <row r="63506" customFormat="1" x14ac:dyDescent="0.25"/>
    <row r="63507" customFormat="1" x14ac:dyDescent="0.25"/>
    <row r="63508" customFormat="1" x14ac:dyDescent="0.25"/>
    <row r="63509" customFormat="1" x14ac:dyDescent="0.25"/>
    <row r="63510" customFormat="1" x14ac:dyDescent="0.25"/>
    <row r="63511" customFormat="1" x14ac:dyDescent="0.25"/>
    <row r="63512" customFormat="1" x14ac:dyDescent="0.25"/>
    <row r="63513" customFormat="1" x14ac:dyDescent="0.25"/>
    <row r="63514" customFormat="1" x14ac:dyDescent="0.25"/>
    <row r="63515" customFormat="1" x14ac:dyDescent="0.25"/>
    <row r="63516" customFormat="1" x14ac:dyDescent="0.25"/>
    <row r="63517" customFormat="1" x14ac:dyDescent="0.25"/>
    <row r="63518" customFormat="1" x14ac:dyDescent="0.25"/>
    <row r="63519" customFormat="1" x14ac:dyDescent="0.25"/>
    <row r="63520" customFormat="1" x14ac:dyDescent="0.25"/>
    <row r="63521" customFormat="1" x14ac:dyDescent="0.25"/>
    <row r="63522" customFormat="1" x14ac:dyDescent="0.25"/>
    <row r="63523" customFormat="1" x14ac:dyDescent="0.25"/>
    <row r="63524" customFormat="1" x14ac:dyDescent="0.25"/>
    <row r="63525" customFormat="1" x14ac:dyDescent="0.25"/>
    <row r="63526" customFormat="1" x14ac:dyDescent="0.25"/>
    <row r="63527" customFormat="1" x14ac:dyDescent="0.25"/>
    <row r="63528" customFormat="1" x14ac:dyDescent="0.25"/>
    <row r="63529" customFormat="1" x14ac:dyDescent="0.25"/>
    <row r="63530" customFormat="1" x14ac:dyDescent="0.25"/>
    <row r="63531" customFormat="1" x14ac:dyDescent="0.25"/>
    <row r="63532" customFormat="1" x14ac:dyDescent="0.25"/>
    <row r="63533" customFormat="1" x14ac:dyDescent="0.25"/>
    <row r="63534" customFormat="1" x14ac:dyDescent="0.25"/>
    <row r="63535" customFormat="1" x14ac:dyDescent="0.25"/>
    <row r="63536" customFormat="1" x14ac:dyDescent="0.25"/>
    <row r="63537" customFormat="1" x14ac:dyDescent="0.25"/>
    <row r="63538" customFormat="1" x14ac:dyDescent="0.25"/>
    <row r="63539" customFormat="1" x14ac:dyDescent="0.25"/>
    <row r="63540" customFormat="1" x14ac:dyDescent="0.25"/>
    <row r="63541" customFormat="1" x14ac:dyDescent="0.25"/>
    <row r="63542" customFormat="1" x14ac:dyDescent="0.25"/>
    <row r="63543" customFormat="1" x14ac:dyDescent="0.25"/>
    <row r="63544" customFormat="1" x14ac:dyDescent="0.25"/>
    <row r="63545" customFormat="1" x14ac:dyDescent="0.25"/>
    <row r="63546" customFormat="1" x14ac:dyDescent="0.25"/>
    <row r="63547" customFormat="1" x14ac:dyDescent="0.25"/>
    <row r="63548" customFormat="1" x14ac:dyDescent="0.25"/>
    <row r="63549" customFormat="1" x14ac:dyDescent="0.25"/>
    <row r="63550" customFormat="1" x14ac:dyDescent="0.25"/>
    <row r="63551" customFormat="1" x14ac:dyDescent="0.25"/>
    <row r="63552" customFormat="1" x14ac:dyDescent="0.25"/>
    <row r="63553" customFormat="1" x14ac:dyDescent="0.25"/>
    <row r="63554" customFormat="1" x14ac:dyDescent="0.25"/>
    <row r="63555" customFormat="1" x14ac:dyDescent="0.25"/>
    <row r="63556" customFormat="1" x14ac:dyDescent="0.25"/>
    <row r="63557" customFormat="1" x14ac:dyDescent="0.25"/>
    <row r="63558" customFormat="1" x14ac:dyDescent="0.25"/>
    <row r="63559" customFormat="1" x14ac:dyDescent="0.25"/>
    <row r="63560" customFormat="1" x14ac:dyDescent="0.25"/>
    <row r="63561" customFormat="1" x14ac:dyDescent="0.25"/>
    <row r="63562" customFormat="1" x14ac:dyDescent="0.25"/>
    <row r="63563" customFormat="1" x14ac:dyDescent="0.25"/>
    <row r="63564" customFormat="1" x14ac:dyDescent="0.25"/>
    <row r="63565" customFormat="1" x14ac:dyDescent="0.25"/>
    <row r="63566" customFormat="1" x14ac:dyDescent="0.25"/>
    <row r="63567" customFormat="1" x14ac:dyDescent="0.25"/>
    <row r="63568" customFormat="1" x14ac:dyDescent="0.25"/>
    <row r="63569" customFormat="1" x14ac:dyDescent="0.25"/>
    <row r="63570" customFormat="1" x14ac:dyDescent="0.25"/>
    <row r="63571" customFormat="1" x14ac:dyDescent="0.25"/>
    <row r="63572" customFormat="1" x14ac:dyDescent="0.25"/>
    <row r="63573" customFormat="1" x14ac:dyDescent="0.25"/>
    <row r="63574" customFormat="1" x14ac:dyDescent="0.25"/>
    <row r="63575" customFormat="1" x14ac:dyDescent="0.25"/>
    <row r="63576" customFormat="1" x14ac:dyDescent="0.25"/>
    <row r="63577" customFormat="1" x14ac:dyDescent="0.25"/>
    <row r="63578" customFormat="1" x14ac:dyDescent="0.25"/>
    <row r="63579" customFormat="1" x14ac:dyDescent="0.25"/>
    <row r="63580" customFormat="1" x14ac:dyDescent="0.25"/>
    <row r="63581" customFormat="1" x14ac:dyDescent="0.25"/>
    <row r="63582" customFormat="1" x14ac:dyDescent="0.25"/>
    <row r="63583" customFormat="1" x14ac:dyDescent="0.25"/>
    <row r="63584" customFormat="1" x14ac:dyDescent="0.25"/>
    <row r="63585" customFormat="1" x14ac:dyDescent="0.25"/>
    <row r="63586" customFormat="1" x14ac:dyDescent="0.25"/>
    <row r="63587" customFormat="1" x14ac:dyDescent="0.25"/>
    <row r="63588" customFormat="1" x14ac:dyDescent="0.25"/>
    <row r="63589" customFormat="1" x14ac:dyDescent="0.25"/>
    <row r="63590" customFormat="1" x14ac:dyDescent="0.25"/>
    <row r="63591" customFormat="1" x14ac:dyDescent="0.25"/>
    <row r="63592" customFormat="1" x14ac:dyDescent="0.25"/>
    <row r="63593" customFormat="1" x14ac:dyDescent="0.25"/>
    <row r="63594" customFormat="1" x14ac:dyDescent="0.25"/>
    <row r="63595" customFormat="1" x14ac:dyDescent="0.25"/>
    <row r="63596" customFormat="1" x14ac:dyDescent="0.25"/>
    <row r="63597" customFormat="1" x14ac:dyDescent="0.25"/>
    <row r="63598" customFormat="1" x14ac:dyDescent="0.25"/>
    <row r="63599" customFormat="1" x14ac:dyDescent="0.25"/>
    <row r="63600" customFormat="1" x14ac:dyDescent="0.25"/>
    <row r="63601" customFormat="1" x14ac:dyDescent="0.25"/>
    <row r="63602" customFormat="1" x14ac:dyDescent="0.25"/>
    <row r="63603" customFormat="1" x14ac:dyDescent="0.25"/>
    <row r="63604" customFormat="1" x14ac:dyDescent="0.25"/>
    <row r="63605" customFormat="1" x14ac:dyDescent="0.25"/>
    <row r="63606" customFormat="1" x14ac:dyDescent="0.25"/>
    <row r="63607" customFormat="1" x14ac:dyDescent="0.25"/>
    <row r="63608" customFormat="1" x14ac:dyDescent="0.25"/>
    <row r="63609" customFormat="1" x14ac:dyDescent="0.25"/>
    <row r="63610" customFormat="1" x14ac:dyDescent="0.25"/>
    <row r="63611" customFormat="1" x14ac:dyDescent="0.25"/>
    <row r="63612" customFormat="1" x14ac:dyDescent="0.25"/>
    <row r="63613" customFormat="1" x14ac:dyDescent="0.25"/>
    <row r="63614" customFormat="1" x14ac:dyDescent="0.25"/>
    <row r="63615" customFormat="1" x14ac:dyDescent="0.25"/>
    <row r="63616" customFormat="1" x14ac:dyDescent="0.25"/>
    <row r="63617" customFormat="1" x14ac:dyDescent="0.25"/>
    <row r="63618" customFormat="1" x14ac:dyDescent="0.25"/>
    <row r="63619" customFormat="1" x14ac:dyDescent="0.25"/>
    <row r="63620" customFormat="1" x14ac:dyDescent="0.25"/>
    <row r="63621" customFormat="1" x14ac:dyDescent="0.25"/>
    <row r="63622" customFormat="1" x14ac:dyDescent="0.25"/>
    <row r="63623" customFormat="1" x14ac:dyDescent="0.25"/>
    <row r="63624" customFormat="1" x14ac:dyDescent="0.25"/>
    <row r="63625" customFormat="1" x14ac:dyDescent="0.25"/>
    <row r="63626" customFormat="1" x14ac:dyDescent="0.25"/>
    <row r="63627" customFormat="1" x14ac:dyDescent="0.25"/>
    <row r="63628" customFormat="1" x14ac:dyDescent="0.25"/>
    <row r="63629" customFormat="1" x14ac:dyDescent="0.25"/>
    <row r="63630" customFormat="1" x14ac:dyDescent="0.25"/>
    <row r="63631" customFormat="1" x14ac:dyDescent="0.25"/>
    <row r="63632" customFormat="1" x14ac:dyDescent="0.25"/>
    <row r="63633" customFormat="1" x14ac:dyDescent="0.25"/>
    <row r="63634" customFormat="1" x14ac:dyDescent="0.25"/>
    <row r="63635" customFormat="1" x14ac:dyDescent="0.25"/>
    <row r="63636" customFormat="1" x14ac:dyDescent="0.25"/>
    <row r="63637" customFormat="1" x14ac:dyDescent="0.25"/>
    <row r="63638" customFormat="1" x14ac:dyDescent="0.25"/>
    <row r="63639" customFormat="1" x14ac:dyDescent="0.25"/>
    <row r="63640" customFormat="1" x14ac:dyDescent="0.25"/>
    <row r="63641" customFormat="1" x14ac:dyDescent="0.25"/>
    <row r="63642" customFormat="1" x14ac:dyDescent="0.25"/>
    <row r="63643" customFormat="1" x14ac:dyDescent="0.25"/>
    <row r="63644" customFormat="1" x14ac:dyDescent="0.25"/>
    <row r="63645" customFormat="1" x14ac:dyDescent="0.25"/>
    <row r="63646" customFormat="1" x14ac:dyDescent="0.25"/>
    <row r="63647" customFormat="1" x14ac:dyDescent="0.25"/>
    <row r="63648" customFormat="1" x14ac:dyDescent="0.25"/>
    <row r="63649" customFormat="1" x14ac:dyDescent="0.25"/>
    <row r="63650" customFormat="1" x14ac:dyDescent="0.25"/>
    <row r="63651" customFormat="1" x14ac:dyDescent="0.25"/>
    <row r="63652" customFormat="1" x14ac:dyDescent="0.25"/>
    <row r="63653" customFormat="1" x14ac:dyDescent="0.25"/>
    <row r="63654" customFormat="1" x14ac:dyDescent="0.25"/>
    <row r="63655" customFormat="1" x14ac:dyDescent="0.25"/>
    <row r="63656" customFormat="1" x14ac:dyDescent="0.25"/>
    <row r="63657" customFormat="1" x14ac:dyDescent="0.25"/>
    <row r="63658" customFormat="1" x14ac:dyDescent="0.25"/>
    <row r="63659" customFormat="1" x14ac:dyDescent="0.25"/>
    <row r="63660" customFormat="1" x14ac:dyDescent="0.25"/>
    <row r="63661" customFormat="1" x14ac:dyDescent="0.25"/>
    <row r="63662" customFormat="1" x14ac:dyDescent="0.25"/>
    <row r="63663" customFormat="1" x14ac:dyDescent="0.25"/>
    <row r="63664" customFormat="1" x14ac:dyDescent="0.25"/>
    <row r="63665" customFormat="1" x14ac:dyDescent="0.25"/>
    <row r="63666" customFormat="1" x14ac:dyDescent="0.25"/>
    <row r="63667" customFormat="1" x14ac:dyDescent="0.25"/>
    <row r="63668" customFormat="1" x14ac:dyDescent="0.25"/>
    <row r="63669" customFormat="1" x14ac:dyDescent="0.25"/>
    <row r="63670" customFormat="1" x14ac:dyDescent="0.25"/>
    <row r="63671" customFormat="1" x14ac:dyDescent="0.25"/>
    <row r="63672" customFormat="1" x14ac:dyDescent="0.25"/>
    <row r="63673" customFormat="1" x14ac:dyDescent="0.25"/>
    <row r="63674" customFormat="1" x14ac:dyDescent="0.25"/>
    <row r="63675" customFormat="1" x14ac:dyDescent="0.25"/>
    <row r="63676" customFormat="1" x14ac:dyDescent="0.25"/>
    <row r="63677" customFormat="1" x14ac:dyDescent="0.25"/>
    <row r="63678" customFormat="1" x14ac:dyDescent="0.25"/>
    <row r="63679" customFormat="1" x14ac:dyDescent="0.25"/>
    <row r="63680" customFormat="1" x14ac:dyDescent="0.25"/>
    <row r="63681" customFormat="1" x14ac:dyDescent="0.25"/>
    <row r="63682" customFormat="1" x14ac:dyDescent="0.25"/>
    <row r="63683" customFormat="1" x14ac:dyDescent="0.25"/>
    <row r="63684" customFormat="1" x14ac:dyDescent="0.25"/>
    <row r="63685" customFormat="1" x14ac:dyDescent="0.25"/>
    <row r="63686" customFormat="1" x14ac:dyDescent="0.25"/>
    <row r="63687" customFormat="1" x14ac:dyDescent="0.25"/>
    <row r="63688" customFormat="1" x14ac:dyDescent="0.25"/>
    <row r="63689" customFormat="1" x14ac:dyDescent="0.25"/>
    <row r="63690" customFormat="1" x14ac:dyDescent="0.25"/>
    <row r="63691" customFormat="1" x14ac:dyDescent="0.25"/>
    <row r="63692" customFormat="1" x14ac:dyDescent="0.25"/>
    <row r="63693" customFormat="1" x14ac:dyDescent="0.25"/>
    <row r="63694" customFormat="1" x14ac:dyDescent="0.25"/>
    <row r="63695" customFormat="1" x14ac:dyDescent="0.25"/>
    <row r="63696" customFormat="1" x14ac:dyDescent="0.25"/>
    <row r="63697" customFormat="1" x14ac:dyDescent="0.25"/>
    <row r="63698" customFormat="1" x14ac:dyDescent="0.25"/>
    <row r="63699" customFormat="1" x14ac:dyDescent="0.25"/>
    <row r="63700" customFormat="1" x14ac:dyDescent="0.25"/>
    <row r="63701" customFormat="1" x14ac:dyDescent="0.25"/>
    <row r="63702" customFormat="1" x14ac:dyDescent="0.25"/>
    <row r="63703" customFormat="1" x14ac:dyDescent="0.25"/>
    <row r="63704" customFormat="1" x14ac:dyDescent="0.25"/>
    <row r="63705" customFormat="1" x14ac:dyDescent="0.25"/>
    <row r="63706" customFormat="1" x14ac:dyDescent="0.25"/>
    <row r="63707" customFormat="1" x14ac:dyDescent="0.25"/>
    <row r="63708" customFormat="1" x14ac:dyDescent="0.25"/>
    <row r="63709" customFormat="1" x14ac:dyDescent="0.25"/>
    <row r="63710" customFormat="1" x14ac:dyDescent="0.25"/>
    <row r="63711" customFormat="1" x14ac:dyDescent="0.25"/>
    <row r="63712" customFormat="1" x14ac:dyDescent="0.25"/>
    <row r="63713" customFormat="1" x14ac:dyDescent="0.25"/>
    <row r="63714" customFormat="1" x14ac:dyDescent="0.25"/>
    <row r="63715" customFormat="1" x14ac:dyDescent="0.25"/>
    <row r="63716" customFormat="1" x14ac:dyDescent="0.25"/>
    <row r="63717" customFormat="1" x14ac:dyDescent="0.25"/>
    <row r="63718" customFormat="1" x14ac:dyDescent="0.25"/>
    <row r="63719" customFormat="1" x14ac:dyDescent="0.25"/>
    <row r="63720" customFormat="1" x14ac:dyDescent="0.25"/>
    <row r="63721" customFormat="1" x14ac:dyDescent="0.25"/>
    <row r="63722" customFormat="1" x14ac:dyDescent="0.25"/>
    <row r="63723" customFormat="1" x14ac:dyDescent="0.25"/>
    <row r="63724" customFormat="1" x14ac:dyDescent="0.25"/>
    <row r="63725" customFormat="1" x14ac:dyDescent="0.25"/>
    <row r="63726" customFormat="1" x14ac:dyDescent="0.25"/>
    <row r="63727" customFormat="1" x14ac:dyDescent="0.25"/>
    <row r="63728" customFormat="1" x14ac:dyDescent="0.25"/>
    <row r="63729" customFormat="1" x14ac:dyDescent="0.25"/>
    <row r="63730" customFormat="1" x14ac:dyDescent="0.25"/>
    <row r="63731" customFormat="1" x14ac:dyDescent="0.25"/>
    <row r="63732" customFormat="1" x14ac:dyDescent="0.25"/>
    <row r="63733" customFormat="1" x14ac:dyDescent="0.25"/>
    <row r="63734" customFormat="1" x14ac:dyDescent="0.25"/>
    <row r="63735" customFormat="1" x14ac:dyDescent="0.25"/>
    <row r="63736" customFormat="1" x14ac:dyDescent="0.25"/>
    <row r="63737" customFormat="1" x14ac:dyDescent="0.25"/>
    <row r="63738" customFormat="1" x14ac:dyDescent="0.25"/>
    <row r="63739" customFormat="1" x14ac:dyDescent="0.25"/>
    <row r="63740" customFormat="1" x14ac:dyDescent="0.25"/>
    <row r="63741" customFormat="1" x14ac:dyDescent="0.25"/>
    <row r="63742" customFormat="1" x14ac:dyDescent="0.25"/>
    <row r="63743" customFormat="1" x14ac:dyDescent="0.25"/>
    <row r="63744" customFormat="1" x14ac:dyDescent="0.25"/>
    <row r="63745" customFormat="1" x14ac:dyDescent="0.25"/>
    <row r="63746" customFormat="1" x14ac:dyDescent="0.25"/>
    <row r="63747" customFormat="1" x14ac:dyDescent="0.25"/>
    <row r="63748" customFormat="1" x14ac:dyDescent="0.25"/>
    <row r="63749" customFormat="1" x14ac:dyDescent="0.25"/>
    <row r="63750" customFormat="1" x14ac:dyDescent="0.25"/>
    <row r="63751" customFormat="1" x14ac:dyDescent="0.25"/>
    <row r="63752" customFormat="1" x14ac:dyDescent="0.25"/>
    <row r="63753" customFormat="1" x14ac:dyDescent="0.25"/>
    <row r="63754" customFormat="1" x14ac:dyDescent="0.25"/>
    <row r="63755" customFormat="1" x14ac:dyDescent="0.25"/>
    <row r="63756" customFormat="1" x14ac:dyDescent="0.25"/>
    <row r="63757" customFormat="1" x14ac:dyDescent="0.25"/>
    <row r="63758" customFormat="1" x14ac:dyDescent="0.25"/>
    <row r="63759" customFormat="1" x14ac:dyDescent="0.25"/>
    <row r="63760" customFormat="1" x14ac:dyDescent="0.25"/>
    <row r="63761" customFormat="1" x14ac:dyDescent="0.25"/>
    <row r="63762" customFormat="1" x14ac:dyDescent="0.25"/>
    <row r="63763" customFormat="1" x14ac:dyDescent="0.25"/>
    <row r="63764" customFormat="1" x14ac:dyDescent="0.25"/>
    <row r="63765" customFormat="1" x14ac:dyDescent="0.25"/>
    <row r="63766" customFormat="1" x14ac:dyDescent="0.25"/>
    <row r="63767" customFormat="1" x14ac:dyDescent="0.25"/>
    <row r="63768" customFormat="1" x14ac:dyDescent="0.25"/>
    <row r="63769" customFormat="1" x14ac:dyDescent="0.25"/>
    <row r="63770" customFormat="1" x14ac:dyDescent="0.25"/>
    <row r="63771" customFormat="1" x14ac:dyDescent="0.25"/>
    <row r="63772" customFormat="1" x14ac:dyDescent="0.25"/>
    <row r="63773" customFormat="1" x14ac:dyDescent="0.25"/>
    <row r="63774" customFormat="1" x14ac:dyDescent="0.25"/>
    <row r="63775" customFormat="1" x14ac:dyDescent="0.25"/>
    <row r="63776" customFormat="1" x14ac:dyDescent="0.25"/>
    <row r="63777" customFormat="1" x14ac:dyDescent="0.25"/>
    <row r="63778" customFormat="1" x14ac:dyDescent="0.25"/>
    <row r="63779" customFormat="1" x14ac:dyDescent="0.25"/>
    <row r="63780" customFormat="1" x14ac:dyDescent="0.25"/>
    <row r="63781" customFormat="1" x14ac:dyDescent="0.25"/>
    <row r="63782" customFormat="1" x14ac:dyDescent="0.25"/>
    <row r="63783" customFormat="1" x14ac:dyDescent="0.25"/>
    <row r="63784" customFormat="1" x14ac:dyDescent="0.25"/>
    <row r="63785" customFormat="1" x14ac:dyDescent="0.25"/>
    <row r="63786" customFormat="1" x14ac:dyDescent="0.25"/>
    <row r="63787" customFormat="1" x14ac:dyDescent="0.25"/>
    <row r="63788" customFormat="1" x14ac:dyDescent="0.25"/>
    <row r="63789" customFormat="1" x14ac:dyDescent="0.25"/>
    <row r="63790" customFormat="1" x14ac:dyDescent="0.25"/>
    <row r="63791" customFormat="1" x14ac:dyDescent="0.25"/>
    <row r="63792" customFormat="1" x14ac:dyDescent="0.25"/>
    <row r="63793" customFormat="1" x14ac:dyDescent="0.25"/>
    <row r="63794" customFormat="1" x14ac:dyDescent="0.25"/>
    <row r="63795" customFormat="1" x14ac:dyDescent="0.25"/>
    <row r="63796" customFormat="1" x14ac:dyDescent="0.25"/>
    <row r="63797" customFormat="1" x14ac:dyDescent="0.25"/>
    <row r="63798" customFormat="1" x14ac:dyDescent="0.25"/>
    <row r="63799" customFormat="1" x14ac:dyDescent="0.25"/>
    <row r="63800" customFormat="1" x14ac:dyDescent="0.25"/>
    <row r="63801" customFormat="1" x14ac:dyDescent="0.25"/>
    <row r="63802" customFormat="1" x14ac:dyDescent="0.25"/>
    <row r="63803" customFormat="1" x14ac:dyDescent="0.25"/>
    <row r="63804" customFormat="1" x14ac:dyDescent="0.25"/>
    <row r="63805" customFormat="1" x14ac:dyDescent="0.25"/>
    <row r="63806" customFormat="1" x14ac:dyDescent="0.25"/>
    <row r="63807" customFormat="1" x14ac:dyDescent="0.25"/>
    <row r="63808" customFormat="1" x14ac:dyDescent="0.25"/>
    <row r="63809" customFormat="1" x14ac:dyDescent="0.25"/>
    <row r="63810" customFormat="1" x14ac:dyDescent="0.25"/>
    <row r="63811" customFormat="1" x14ac:dyDescent="0.25"/>
    <row r="63812" customFormat="1" x14ac:dyDescent="0.25"/>
    <row r="63813" customFormat="1" x14ac:dyDescent="0.25"/>
    <row r="63814" customFormat="1" x14ac:dyDescent="0.25"/>
    <row r="63815" customFormat="1" x14ac:dyDescent="0.25"/>
    <row r="63816" customFormat="1" x14ac:dyDescent="0.25"/>
    <row r="63817" customFormat="1" x14ac:dyDescent="0.25"/>
    <row r="63818" customFormat="1" x14ac:dyDescent="0.25"/>
    <row r="63819" customFormat="1" x14ac:dyDescent="0.25"/>
    <row r="63820" customFormat="1" x14ac:dyDescent="0.25"/>
    <row r="63821" customFormat="1" x14ac:dyDescent="0.25"/>
    <row r="63822" customFormat="1" x14ac:dyDescent="0.25"/>
    <row r="63823" customFormat="1" x14ac:dyDescent="0.25"/>
    <row r="63824" customFormat="1" x14ac:dyDescent="0.25"/>
    <row r="63825" customFormat="1" x14ac:dyDescent="0.25"/>
    <row r="63826" customFormat="1" x14ac:dyDescent="0.25"/>
    <row r="63827" customFormat="1" x14ac:dyDescent="0.25"/>
    <row r="63828" customFormat="1" x14ac:dyDescent="0.25"/>
    <row r="63829" customFormat="1" x14ac:dyDescent="0.25"/>
    <row r="63830" customFormat="1" x14ac:dyDescent="0.25"/>
    <row r="63831" customFormat="1" x14ac:dyDescent="0.25"/>
    <row r="63832" customFormat="1" x14ac:dyDescent="0.25"/>
    <row r="63833" customFormat="1" x14ac:dyDescent="0.25"/>
    <row r="63834" customFormat="1" x14ac:dyDescent="0.25"/>
    <row r="63835" customFormat="1" x14ac:dyDescent="0.25"/>
    <row r="63836" customFormat="1" x14ac:dyDescent="0.25"/>
    <row r="63837" customFormat="1" x14ac:dyDescent="0.25"/>
    <row r="63838" customFormat="1" x14ac:dyDescent="0.25"/>
    <row r="63839" customFormat="1" x14ac:dyDescent="0.25"/>
    <row r="63840" customFormat="1" x14ac:dyDescent="0.25"/>
    <row r="63841" customFormat="1" x14ac:dyDescent="0.25"/>
    <row r="63842" customFormat="1" x14ac:dyDescent="0.25"/>
    <row r="63843" customFormat="1" x14ac:dyDescent="0.25"/>
    <row r="63844" customFormat="1" x14ac:dyDescent="0.25"/>
    <row r="63845" customFormat="1" x14ac:dyDescent="0.25"/>
    <row r="63846" customFormat="1" x14ac:dyDescent="0.25"/>
    <row r="63847" customFormat="1" x14ac:dyDescent="0.25"/>
    <row r="63848" customFormat="1" x14ac:dyDescent="0.25"/>
    <row r="63849" customFormat="1" x14ac:dyDescent="0.25"/>
    <row r="63850" customFormat="1" x14ac:dyDescent="0.25"/>
    <row r="63851" customFormat="1" x14ac:dyDescent="0.25"/>
    <row r="63852" customFormat="1" x14ac:dyDescent="0.25"/>
    <row r="63853" customFormat="1" x14ac:dyDescent="0.25"/>
    <row r="63854" customFormat="1" x14ac:dyDescent="0.25"/>
    <row r="63855" customFormat="1" x14ac:dyDescent="0.25"/>
    <row r="63856" customFormat="1" x14ac:dyDescent="0.25"/>
    <row r="63857" customFormat="1" x14ac:dyDescent="0.25"/>
    <row r="63858" customFormat="1" x14ac:dyDescent="0.25"/>
    <row r="63859" customFormat="1" x14ac:dyDescent="0.25"/>
    <row r="63860" customFormat="1" x14ac:dyDescent="0.25"/>
    <row r="63861" customFormat="1" x14ac:dyDescent="0.25"/>
    <row r="63862" customFormat="1" x14ac:dyDescent="0.25"/>
    <row r="63863" customFormat="1" x14ac:dyDescent="0.25"/>
    <row r="63864" customFormat="1" x14ac:dyDescent="0.25"/>
    <row r="63865" customFormat="1" x14ac:dyDescent="0.25"/>
    <row r="63866" customFormat="1" x14ac:dyDescent="0.25"/>
    <row r="63867" customFormat="1" x14ac:dyDescent="0.25"/>
    <row r="63868" customFormat="1" x14ac:dyDescent="0.25"/>
    <row r="63869" customFormat="1" x14ac:dyDescent="0.25"/>
    <row r="63870" customFormat="1" x14ac:dyDescent="0.25"/>
    <row r="63871" customFormat="1" x14ac:dyDescent="0.25"/>
    <row r="63872" customFormat="1" x14ac:dyDescent="0.25"/>
    <row r="63873" customFormat="1" x14ac:dyDescent="0.25"/>
    <row r="63874" customFormat="1" x14ac:dyDescent="0.25"/>
    <row r="63875" customFormat="1" x14ac:dyDescent="0.25"/>
    <row r="63876" customFormat="1" x14ac:dyDescent="0.25"/>
    <row r="63877" customFormat="1" x14ac:dyDescent="0.25"/>
    <row r="63878" customFormat="1" x14ac:dyDescent="0.25"/>
    <row r="63879" customFormat="1" x14ac:dyDescent="0.25"/>
    <row r="63880" customFormat="1" x14ac:dyDescent="0.25"/>
    <row r="63881" customFormat="1" x14ac:dyDescent="0.25"/>
    <row r="63882" customFormat="1" x14ac:dyDescent="0.25"/>
    <row r="63883" customFormat="1" x14ac:dyDescent="0.25"/>
    <row r="63884" customFormat="1" x14ac:dyDescent="0.25"/>
    <row r="63885" customFormat="1" x14ac:dyDescent="0.25"/>
    <row r="63886" customFormat="1" x14ac:dyDescent="0.25"/>
    <row r="63887" customFormat="1" x14ac:dyDescent="0.25"/>
    <row r="63888" customFormat="1" x14ac:dyDescent="0.25"/>
    <row r="63889" customFormat="1" x14ac:dyDescent="0.25"/>
    <row r="63890" customFormat="1" x14ac:dyDescent="0.25"/>
    <row r="63891" customFormat="1" x14ac:dyDescent="0.25"/>
    <row r="63892" customFormat="1" x14ac:dyDescent="0.25"/>
    <row r="63893" customFormat="1" x14ac:dyDescent="0.25"/>
    <row r="63894" customFormat="1" x14ac:dyDescent="0.25"/>
    <row r="63895" customFormat="1" x14ac:dyDescent="0.25"/>
    <row r="63896" customFormat="1" x14ac:dyDescent="0.25"/>
    <row r="63897" customFormat="1" x14ac:dyDescent="0.25"/>
    <row r="63898" customFormat="1" x14ac:dyDescent="0.25"/>
    <row r="63899" customFormat="1" x14ac:dyDescent="0.25"/>
    <row r="63900" customFormat="1" x14ac:dyDescent="0.25"/>
    <row r="63901" customFormat="1" x14ac:dyDescent="0.25"/>
    <row r="63902" customFormat="1" x14ac:dyDescent="0.25"/>
    <row r="63903" customFormat="1" x14ac:dyDescent="0.25"/>
    <row r="63904" customFormat="1" x14ac:dyDescent="0.25"/>
    <row r="63905" customFormat="1" x14ac:dyDescent="0.25"/>
    <row r="63906" customFormat="1" x14ac:dyDescent="0.25"/>
    <row r="63907" customFormat="1" x14ac:dyDescent="0.25"/>
    <row r="63908" customFormat="1" x14ac:dyDescent="0.25"/>
    <row r="63909" customFormat="1" x14ac:dyDescent="0.25"/>
    <row r="63910" customFormat="1" x14ac:dyDescent="0.25"/>
    <row r="63911" customFormat="1" x14ac:dyDescent="0.25"/>
    <row r="63912" customFormat="1" x14ac:dyDescent="0.25"/>
    <row r="63913" customFormat="1" x14ac:dyDescent="0.25"/>
    <row r="63914" customFormat="1" x14ac:dyDescent="0.25"/>
    <row r="63915" customFormat="1" x14ac:dyDescent="0.25"/>
    <row r="63916" customFormat="1" x14ac:dyDescent="0.25"/>
    <row r="63917" customFormat="1" x14ac:dyDescent="0.25"/>
    <row r="63918" customFormat="1" x14ac:dyDescent="0.25"/>
    <row r="63919" customFormat="1" x14ac:dyDescent="0.25"/>
    <row r="63920" customFormat="1" x14ac:dyDescent="0.25"/>
    <row r="63921" customFormat="1" x14ac:dyDescent="0.25"/>
    <row r="63922" customFormat="1" x14ac:dyDescent="0.25"/>
    <row r="63923" customFormat="1" x14ac:dyDescent="0.25"/>
    <row r="63924" customFormat="1" x14ac:dyDescent="0.25"/>
    <row r="63925" customFormat="1" x14ac:dyDescent="0.25"/>
    <row r="63926" customFormat="1" x14ac:dyDescent="0.25"/>
    <row r="63927" customFormat="1" x14ac:dyDescent="0.25"/>
    <row r="63928" customFormat="1" x14ac:dyDescent="0.25"/>
    <row r="63929" customFormat="1" x14ac:dyDescent="0.25"/>
    <row r="63930" customFormat="1" x14ac:dyDescent="0.25"/>
    <row r="63931" customFormat="1" x14ac:dyDescent="0.25"/>
    <row r="63932" customFormat="1" x14ac:dyDescent="0.25"/>
    <row r="63933" customFormat="1" x14ac:dyDescent="0.25"/>
    <row r="63934" customFormat="1" x14ac:dyDescent="0.25"/>
    <row r="63935" customFormat="1" x14ac:dyDescent="0.25"/>
    <row r="63936" customFormat="1" x14ac:dyDescent="0.25"/>
    <row r="63937" customFormat="1" x14ac:dyDescent="0.25"/>
    <row r="63938" customFormat="1" x14ac:dyDescent="0.25"/>
    <row r="63939" customFormat="1" x14ac:dyDescent="0.25"/>
    <row r="63940" customFormat="1" x14ac:dyDescent="0.25"/>
    <row r="63941" customFormat="1" x14ac:dyDescent="0.25"/>
    <row r="63942" customFormat="1" x14ac:dyDescent="0.25"/>
    <row r="63943" customFormat="1" x14ac:dyDescent="0.25"/>
    <row r="63944" customFormat="1" x14ac:dyDescent="0.25"/>
    <row r="63945" customFormat="1" x14ac:dyDescent="0.25"/>
    <row r="63946" customFormat="1" x14ac:dyDescent="0.25"/>
    <row r="63947" customFormat="1" x14ac:dyDescent="0.25"/>
    <row r="63948" customFormat="1" x14ac:dyDescent="0.25"/>
    <row r="63949" customFormat="1" x14ac:dyDescent="0.25"/>
    <row r="63950" customFormat="1" x14ac:dyDescent="0.25"/>
    <row r="63951" customFormat="1" x14ac:dyDescent="0.25"/>
    <row r="63952" customFormat="1" x14ac:dyDescent="0.25"/>
    <row r="63953" customFormat="1" x14ac:dyDescent="0.25"/>
    <row r="63954" customFormat="1" x14ac:dyDescent="0.25"/>
    <row r="63955" customFormat="1" x14ac:dyDescent="0.25"/>
    <row r="63956" customFormat="1" x14ac:dyDescent="0.25"/>
    <row r="63957" customFormat="1" x14ac:dyDescent="0.25"/>
    <row r="63958" customFormat="1" x14ac:dyDescent="0.25"/>
    <row r="63959" customFormat="1" x14ac:dyDescent="0.25"/>
    <row r="63960" customFormat="1" x14ac:dyDescent="0.25"/>
    <row r="63961" customFormat="1" x14ac:dyDescent="0.25"/>
    <row r="63962" customFormat="1" x14ac:dyDescent="0.25"/>
    <row r="63963" customFormat="1" x14ac:dyDescent="0.25"/>
    <row r="63964" customFormat="1" x14ac:dyDescent="0.25"/>
    <row r="63965" customFormat="1" x14ac:dyDescent="0.25"/>
    <row r="63966" customFormat="1" x14ac:dyDescent="0.25"/>
    <row r="63967" customFormat="1" x14ac:dyDescent="0.25"/>
    <row r="63968" customFormat="1" x14ac:dyDescent="0.25"/>
    <row r="63969" customFormat="1" x14ac:dyDescent="0.25"/>
    <row r="63970" customFormat="1" x14ac:dyDescent="0.25"/>
    <row r="63971" customFormat="1" x14ac:dyDescent="0.25"/>
    <row r="63972" customFormat="1" x14ac:dyDescent="0.25"/>
    <row r="63973" customFormat="1" x14ac:dyDescent="0.25"/>
    <row r="63974" customFormat="1" x14ac:dyDescent="0.25"/>
    <row r="63975" customFormat="1" x14ac:dyDescent="0.25"/>
    <row r="63976" customFormat="1" x14ac:dyDescent="0.25"/>
    <row r="63977" customFormat="1" x14ac:dyDescent="0.25"/>
    <row r="63978" customFormat="1" x14ac:dyDescent="0.25"/>
    <row r="63979" customFormat="1" x14ac:dyDescent="0.25"/>
    <row r="63980" customFormat="1" x14ac:dyDescent="0.25"/>
    <row r="63981" customFormat="1" x14ac:dyDescent="0.25"/>
    <row r="63982" customFormat="1" x14ac:dyDescent="0.25"/>
    <row r="63983" customFormat="1" x14ac:dyDescent="0.25"/>
    <row r="63984" customFormat="1" x14ac:dyDescent="0.25"/>
    <row r="63985" customFormat="1" x14ac:dyDescent="0.25"/>
    <row r="63986" customFormat="1" x14ac:dyDescent="0.25"/>
    <row r="63987" customFormat="1" x14ac:dyDescent="0.25"/>
    <row r="63988" customFormat="1" x14ac:dyDescent="0.25"/>
    <row r="63989" customFormat="1" x14ac:dyDescent="0.25"/>
    <row r="63990" customFormat="1" x14ac:dyDescent="0.25"/>
    <row r="63991" customFormat="1" x14ac:dyDescent="0.25"/>
    <row r="63992" customFormat="1" x14ac:dyDescent="0.25"/>
    <row r="63993" customFormat="1" x14ac:dyDescent="0.25"/>
    <row r="63994" customFormat="1" x14ac:dyDescent="0.25"/>
    <row r="63995" customFormat="1" x14ac:dyDescent="0.25"/>
    <row r="63996" customFormat="1" x14ac:dyDescent="0.25"/>
    <row r="63997" customFormat="1" x14ac:dyDescent="0.25"/>
    <row r="63998" customFormat="1" x14ac:dyDescent="0.25"/>
    <row r="63999" customFormat="1" x14ac:dyDescent="0.25"/>
    <row r="64000" customFormat="1" x14ac:dyDescent="0.25"/>
    <row r="64001" customFormat="1" x14ac:dyDescent="0.25"/>
    <row r="64002" customFormat="1" x14ac:dyDescent="0.25"/>
    <row r="64003" customFormat="1" x14ac:dyDescent="0.25"/>
    <row r="64004" customFormat="1" x14ac:dyDescent="0.25"/>
    <row r="64005" customFormat="1" x14ac:dyDescent="0.25"/>
    <row r="64006" customFormat="1" x14ac:dyDescent="0.25"/>
    <row r="64007" customFormat="1" x14ac:dyDescent="0.25"/>
    <row r="64008" customFormat="1" x14ac:dyDescent="0.25"/>
    <row r="64009" customFormat="1" x14ac:dyDescent="0.25"/>
    <row r="64010" customFormat="1" x14ac:dyDescent="0.25"/>
    <row r="64011" customFormat="1" x14ac:dyDescent="0.25"/>
    <row r="64012" customFormat="1" x14ac:dyDescent="0.25"/>
    <row r="64013" customFormat="1" x14ac:dyDescent="0.25"/>
    <row r="64014" customFormat="1" x14ac:dyDescent="0.25"/>
    <row r="64015" customFormat="1" x14ac:dyDescent="0.25"/>
    <row r="64016" customFormat="1" x14ac:dyDescent="0.25"/>
    <row r="64017" customFormat="1" x14ac:dyDescent="0.25"/>
    <row r="64018" customFormat="1" x14ac:dyDescent="0.25"/>
    <row r="64019" customFormat="1" x14ac:dyDescent="0.25"/>
    <row r="64020" customFormat="1" x14ac:dyDescent="0.25"/>
    <row r="64021" customFormat="1" x14ac:dyDescent="0.25"/>
    <row r="64022" customFormat="1" x14ac:dyDescent="0.25"/>
    <row r="64023" customFormat="1" x14ac:dyDescent="0.25"/>
    <row r="64024" customFormat="1" x14ac:dyDescent="0.25"/>
    <row r="64025" customFormat="1" x14ac:dyDescent="0.25"/>
    <row r="64026" customFormat="1" x14ac:dyDescent="0.25"/>
    <row r="64027" customFormat="1" x14ac:dyDescent="0.25"/>
    <row r="64028" customFormat="1" x14ac:dyDescent="0.25"/>
    <row r="64029" customFormat="1" x14ac:dyDescent="0.25"/>
    <row r="64030" customFormat="1" x14ac:dyDescent="0.25"/>
    <row r="64031" customFormat="1" x14ac:dyDescent="0.25"/>
    <row r="64032" customFormat="1" x14ac:dyDescent="0.25"/>
    <row r="64033" customFormat="1" x14ac:dyDescent="0.25"/>
    <row r="64034" customFormat="1" x14ac:dyDescent="0.25"/>
    <row r="64035" customFormat="1" x14ac:dyDescent="0.25"/>
    <row r="64036" customFormat="1" x14ac:dyDescent="0.25"/>
    <row r="64037" customFormat="1" x14ac:dyDescent="0.25"/>
    <row r="64038" customFormat="1" x14ac:dyDescent="0.25"/>
    <row r="64039" customFormat="1" x14ac:dyDescent="0.25"/>
    <row r="64040" customFormat="1" x14ac:dyDescent="0.25"/>
    <row r="64041" customFormat="1" x14ac:dyDescent="0.25"/>
    <row r="64042" customFormat="1" x14ac:dyDescent="0.25"/>
    <row r="64043" customFormat="1" x14ac:dyDescent="0.25"/>
    <row r="64044" customFormat="1" x14ac:dyDescent="0.25"/>
    <row r="64045" customFormat="1" x14ac:dyDescent="0.25"/>
    <row r="64046" customFormat="1" x14ac:dyDescent="0.25"/>
    <row r="64047" customFormat="1" x14ac:dyDescent="0.25"/>
    <row r="64048" customFormat="1" x14ac:dyDescent="0.25"/>
    <row r="64049" customFormat="1" x14ac:dyDescent="0.25"/>
    <row r="64050" customFormat="1" x14ac:dyDescent="0.25"/>
    <row r="64051" customFormat="1" x14ac:dyDescent="0.25"/>
    <row r="64052" customFormat="1" x14ac:dyDescent="0.25"/>
    <row r="64053" customFormat="1" x14ac:dyDescent="0.25"/>
    <row r="64054" customFormat="1" x14ac:dyDescent="0.25"/>
    <row r="64055" customFormat="1" x14ac:dyDescent="0.25"/>
    <row r="64056" customFormat="1" x14ac:dyDescent="0.25"/>
    <row r="64057" customFormat="1" x14ac:dyDescent="0.25"/>
    <row r="64058" customFormat="1" x14ac:dyDescent="0.25"/>
    <row r="64059" customFormat="1" x14ac:dyDescent="0.25"/>
    <row r="64060" customFormat="1" x14ac:dyDescent="0.25"/>
    <row r="64061" customFormat="1" x14ac:dyDescent="0.25"/>
    <row r="64062" customFormat="1" x14ac:dyDescent="0.25"/>
    <row r="64063" customFormat="1" x14ac:dyDescent="0.25"/>
    <row r="64064" customFormat="1" x14ac:dyDescent="0.25"/>
    <row r="64065" customFormat="1" x14ac:dyDescent="0.25"/>
    <row r="64066" customFormat="1" x14ac:dyDescent="0.25"/>
    <row r="64067" customFormat="1" x14ac:dyDescent="0.25"/>
    <row r="64068" customFormat="1" x14ac:dyDescent="0.25"/>
    <row r="64069" customFormat="1" x14ac:dyDescent="0.25"/>
    <row r="64070" customFormat="1" x14ac:dyDescent="0.25"/>
    <row r="64071" customFormat="1" x14ac:dyDescent="0.25"/>
    <row r="64072" customFormat="1" x14ac:dyDescent="0.25"/>
    <row r="64073" customFormat="1" x14ac:dyDescent="0.25"/>
    <row r="64074" customFormat="1" x14ac:dyDescent="0.25"/>
    <row r="64075" customFormat="1" x14ac:dyDescent="0.25"/>
    <row r="64076" customFormat="1" x14ac:dyDescent="0.25"/>
    <row r="64077" customFormat="1" x14ac:dyDescent="0.25"/>
    <row r="64078" customFormat="1" x14ac:dyDescent="0.25"/>
    <row r="64079" customFormat="1" x14ac:dyDescent="0.25"/>
    <row r="64080" customFormat="1" x14ac:dyDescent="0.25"/>
    <row r="64081" customFormat="1" x14ac:dyDescent="0.25"/>
    <row r="64082" customFormat="1" x14ac:dyDescent="0.25"/>
    <row r="64083" customFormat="1" x14ac:dyDescent="0.25"/>
    <row r="64084" customFormat="1" x14ac:dyDescent="0.25"/>
    <row r="64085" customFormat="1" x14ac:dyDescent="0.25"/>
    <row r="64086" customFormat="1" x14ac:dyDescent="0.25"/>
    <row r="64087" customFormat="1" x14ac:dyDescent="0.25"/>
    <row r="64088" customFormat="1" x14ac:dyDescent="0.25"/>
    <row r="64089" customFormat="1" x14ac:dyDescent="0.25"/>
    <row r="64090" customFormat="1" x14ac:dyDescent="0.25"/>
    <row r="64091" customFormat="1" x14ac:dyDescent="0.25"/>
    <row r="64092" customFormat="1" x14ac:dyDescent="0.25"/>
    <row r="64093" customFormat="1" x14ac:dyDescent="0.25"/>
    <row r="64094" customFormat="1" x14ac:dyDescent="0.25"/>
    <row r="64095" customFormat="1" x14ac:dyDescent="0.25"/>
    <row r="64096" customFormat="1" x14ac:dyDescent="0.25"/>
    <row r="64097" customFormat="1" x14ac:dyDescent="0.25"/>
    <row r="64098" customFormat="1" x14ac:dyDescent="0.25"/>
    <row r="64099" customFormat="1" x14ac:dyDescent="0.25"/>
    <row r="64100" customFormat="1" x14ac:dyDescent="0.25"/>
    <row r="64101" customFormat="1" x14ac:dyDescent="0.25"/>
    <row r="64102" customFormat="1" x14ac:dyDescent="0.25"/>
    <row r="64103" customFormat="1" x14ac:dyDescent="0.25"/>
    <row r="64104" customFormat="1" x14ac:dyDescent="0.25"/>
    <row r="64105" customFormat="1" x14ac:dyDescent="0.25"/>
    <row r="64106" customFormat="1" x14ac:dyDescent="0.25"/>
    <row r="64107" customFormat="1" x14ac:dyDescent="0.25"/>
    <row r="64108" customFormat="1" x14ac:dyDescent="0.25"/>
    <row r="64109" customFormat="1" x14ac:dyDescent="0.25"/>
    <row r="64110" customFormat="1" x14ac:dyDescent="0.25"/>
    <row r="64111" customFormat="1" x14ac:dyDescent="0.25"/>
    <row r="64112" customFormat="1" x14ac:dyDescent="0.25"/>
    <row r="64113" customFormat="1" x14ac:dyDescent="0.25"/>
    <row r="64114" customFormat="1" x14ac:dyDescent="0.25"/>
    <row r="64115" customFormat="1" x14ac:dyDescent="0.25"/>
    <row r="64116" customFormat="1" x14ac:dyDescent="0.25"/>
    <row r="64117" customFormat="1" x14ac:dyDescent="0.25"/>
    <row r="64118" customFormat="1" x14ac:dyDescent="0.25"/>
    <row r="64119" customFormat="1" x14ac:dyDescent="0.25"/>
    <row r="64120" customFormat="1" x14ac:dyDescent="0.25"/>
    <row r="64121" customFormat="1" x14ac:dyDescent="0.25"/>
    <row r="64122" customFormat="1" x14ac:dyDescent="0.25"/>
    <row r="64123" customFormat="1" x14ac:dyDescent="0.25"/>
    <row r="64124" customFormat="1" x14ac:dyDescent="0.25"/>
    <row r="64125" customFormat="1" x14ac:dyDescent="0.25"/>
    <row r="64126" customFormat="1" x14ac:dyDescent="0.25"/>
    <row r="64127" customFormat="1" x14ac:dyDescent="0.25"/>
    <row r="64128" customFormat="1" x14ac:dyDescent="0.25"/>
    <row r="64129" customFormat="1" x14ac:dyDescent="0.25"/>
    <row r="64130" customFormat="1" x14ac:dyDescent="0.25"/>
    <row r="64131" customFormat="1" x14ac:dyDescent="0.25"/>
    <row r="64132" customFormat="1" x14ac:dyDescent="0.25"/>
    <row r="64133" customFormat="1" x14ac:dyDescent="0.25"/>
    <row r="64134" customFormat="1" x14ac:dyDescent="0.25"/>
    <row r="64135" customFormat="1" x14ac:dyDescent="0.25"/>
    <row r="64136" customFormat="1" x14ac:dyDescent="0.25"/>
    <row r="64137" customFormat="1" x14ac:dyDescent="0.25"/>
    <row r="64138" customFormat="1" x14ac:dyDescent="0.25"/>
    <row r="64139" customFormat="1" x14ac:dyDescent="0.25"/>
    <row r="64140" customFormat="1" x14ac:dyDescent="0.25"/>
    <row r="64141" customFormat="1" x14ac:dyDescent="0.25"/>
    <row r="64142" customFormat="1" x14ac:dyDescent="0.25"/>
    <row r="64143" customFormat="1" x14ac:dyDescent="0.25"/>
    <row r="64144" customFormat="1" x14ac:dyDescent="0.25"/>
    <row r="64145" customFormat="1" x14ac:dyDescent="0.25"/>
    <row r="64146" customFormat="1" x14ac:dyDescent="0.25"/>
    <row r="64147" customFormat="1" x14ac:dyDescent="0.25"/>
    <row r="64148" customFormat="1" x14ac:dyDescent="0.25"/>
    <row r="64149" customFormat="1" x14ac:dyDescent="0.25"/>
    <row r="64150" customFormat="1" x14ac:dyDescent="0.25"/>
    <row r="64151" customFormat="1" x14ac:dyDescent="0.25"/>
    <row r="64152" customFormat="1" x14ac:dyDescent="0.25"/>
    <row r="64153" customFormat="1" x14ac:dyDescent="0.25"/>
    <row r="64154" customFormat="1" x14ac:dyDescent="0.25"/>
    <row r="64155" customFormat="1" x14ac:dyDescent="0.25"/>
    <row r="64156" customFormat="1" x14ac:dyDescent="0.25"/>
    <row r="64157" customFormat="1" x14ac:dyDescent="0.25"/>
    <row r="64158" customFormat="1" x14ac:dyDescent="0.25"/>
    <row r="64159" customFormat="1" x14ac:dyDescent="0.25"/>
    <row r="64160" customFormat="1" x14ac:dyDescent="0.25"/>
    <row r="64161" customFormat="1" x14ac:dyDescent="0.25"/>
    <row r="64162" customFormat="1" x14ac:dyDescent="0.25"/>
    <row r="64163" customFormat="1" x14ac:dyDescent="0.25"/>
    <row r="64164" customFormat="1" x14ac:dyDescent="0.25"/>
    <row r="64165" customFormat="1" x14ac:dyDescent="0.25"/>
    <row r="64166" customFormat="1" x14ac:dyDescent="0.25"/>
    <row r="64167" customFormat="1" x14ac:dyDescent="0.25"/>
    <row r="64168" customFormat="1" x14ac:dyDescent="0.25"/>
    <row r="64169" customFormat="1" x14ac:dyDescent="0.25"/>
    <row r="64170" customFormat="1" x14ac:dyDescent="0.25"/>
    <row r="64171" customFormat="1" x14ac:dyDescent="0.25"/>
    <row r="64172" customFormat="1" x14ac:dyDescent="0.25"/>
    <row r="64173" customFormat="1" x14ac:dyDescent="0.25"/>
    <row r="64174" customFormat="1" x14ac:dyDescent="0.25"/>
    <row r="64175" customFormat="1" x14ac:dyDescent="0.25"/>
    <row r="64176" customFormat="1" x14ac:dyDescent="0.25"/>
    <row r="64177" customFormat="1" x14ac:dyDescent="0.25"/>
    <row r="64178" customFormat="1" x14ac:dyDescent="0.25"/>
    <row r="64179" customFormat="1" x14ac:dyDescent="0.25"/>
    <row r="64180" customFormat="1" x14ac:dyDescent="0.25"/>
    <row r="64181" customFormat="1" x14ac:dyDescent="0.25"/>
    <row r="64182" customFormat="1" x14ac:dyDescent="0.25"/>
    <row r="64183" customFormat="1" x14ac:dyDescent="0.25"/>
    <row r="64184" customFormat="1" x14ac:dyDescent="0.25"/>
    <row r="64185" customFormat="1" x14ac:dyDescent="0.25"/>
    <row r="64186" customFormat="1" x14ac:dyDescent="0.25"/>
    <row r="64187" customFormat="1" x14ac:dyDescent="0.25"/>
    <row r="64188" customFormat="1" x14ac:dyDescent="0.25"/>
    <row r="64189" customFormat="1" x14ac:dyDescent="0.25"/>
    <row r="64190" customFormat="1" x14ac:dyDescent="0.25"/>
    <row r="64191" customFormat="1" x14ac:dyDescent="0.25"/>
    <row r="64192" customFormat="1" x14ac:dyDescent="0.25"/>
    <row r="64193" customFormat="1" x14ac:dyDescent="0.25"/>
    <row r="64194" customFormat="1" x14ac:dyDescent="0.25"/>
    <row r="64195" customFormat="1" x14ac:dyDescent="0.25"/>
    <row r="64196" customFormat="1" x14ac:dyDescent="0.25"/>
    <row r="64197" customFormat="1" x14ac:dyDescent="0.25"/>
    <row r="64198" customFormat="1" x14ac:dyDescent="0.25"/>
    <row r="64199" customFormat="1" x14ac:dyDescent="0.25"/>
    <row r="64200" customFormat="1" x14ac:dyDescent="0.25"/>
    <row r="64201" customFormat="1" x14ac:dyDescent="0.25"/>
    <row r="64202" customFormat="1" x14ac:dyDescent="0.25"/>
    <row r="64203" customFormat="1" x14ac:dyDescent="0.25"/>
    <row r="64204" customFormat="1" x14ac:dyDescent="0.25"/>
    <row r="64205" customFormat="1" x14ac:dyDescent="0.25"/>
    <row r="64206" customFormat="1" x14ac:dyDescent="0.25"/>
    <row r="64207" customFormat="1" x14ac:dyDescent="0.25"/>
    <row r="64208" customFormat="1" x14ac:dyDescent="0.25"/>
    <row r="64209" customFormat="1" x14ac:dyDescent="0.25"/>
    <row r="64210" customFormat="1" x14ac:dyDescent="0.25"/>
    <row r="64211" customFormat="1" x14ac:dyDescent="0.25"/>
    <row r="64212" customFormat="1" x14ac:dyDescent="0.25"/>
    <row r="64213" customFormat="1" x14ac:dyDescent="0.25"/>
    <row r="64214" customFormat="1" x14ac:dyDescent="0.25"/>
    <row r="64215" customFormat="1" x14ac:dyDescent="0.25"/>
    <row r="64216" customFormat="1" x14ac:dyDescent="0.25"/>
    <row r="64217" customFormat="1" x14ac:dyDescent="0.25"/>
    <row r="64218" customFormat="1" x14ac:dyDescent="0.25"/>
    <row r="64219" customFormat="1" x14ac:dyDescent="0.25"/>
    <row r="64220" customFormat="1" x14ac:dyDescent="0.25"/>
    <row r="64221" customFormat="1" x14ac:dyDescent="0.25"/>
    <row r="64222" customFormat="1" x14ac:dyDescent="0.25"/>
    <row r="64223" customFormat="1" x14ac:dyDescent="0.25"/>
    <row r="64224" customFormat="1" x14ac:dyDescent="0.25"/>
    <row r="64225" customFormat="1" x14ac:dyDescent="0.25"/>
    <row r="64226" customFormat="1" x14ac:dyDescent="0.25"/>
    <row r="64227" customFormat="1" x14ac:dyDescent="0.25"/>
    <row r="64228" customFormat="1" x14ac:dyDescent="0.25"/>
    <row r="64229" customFormat="1" x14ac:dyDescent="0.25"/>
    <row r="64230" customFormat="1" x14ac:dyDescent="0.25"/>
    <row r="64231" customFormat="1" x14ac:dyDescent="0.25"/>
    <row r="64232" customFormat="1" x14ac:dyDescent="0.25"/>
    <row r="64233" customFormat="1" x14ac:dyDescent="0.25"/>
    <row r="64234" customFormat="1" x14ac:dyDescent="0.25"/>
    <row r="64235" customFormat="1" x14ac:dyDescent="0.25"/>
    <row r="64236" customFormat="1" x14ac:dyDescent="0.25"/>
    <row r="64237" customFormat="1" x14ac:dyDescent="0.25"/>
    <row r="64238" customFormat="1" x14ac:dyDescent="0.25"/>
    <row r="64239" customFormat="1" x14ac:dyDescent="0.25"/>
    <row r="64240" customFormat="1" x14ac:dyDescent="0.25"/>
    <row r="64241" customFormat="1" x14ac:dyDescent="0.25"/>
    <row r="64242" customFormat="1" x14ac:dyDescent="0.25"/>
    <row r="64243" customFormat="1" x14ac:dyDescent="0.25"/>
    <row r="64244" customFormat="1" x14ac:dyDescent="0.25"/>
    <row r="64245" customFormat="1" x14ac:dyDescent="0.25"/>
    <row r="64246" customFormat="1" x14ac:dyDescent="0.25"/>
    <row r="64247" customFormat="1" x14ac:dyDescent="0.25"/>
    <row r="64248" customFormat="1" x14ac:dyDescent="0.25"/>
    <row r="64249" customFormat="1" x14ac:dyDescent="0.25"/>
    <row r="64250" customFormat="1" x14ac:dyDescent="0.25"/>
    <row r="64251" customFormat="1" x14ac:dyDescent="0.25"/>
    <row r="64252" customFormat="1" x14ac:dyDescent="0.25"/>
    <row r="64253" customFormat="1" x14ac:dyDescent="0.25"/>
    <row r="64254" customFormat="1" x14ac:dyDescent="0.25"/>
    <row r="64255" customFormat="1" x14ac:dyDescent="0.25"/>
    <row r="64256" customFormat="1" x14ac:dyDescent="0.25"/>
    <row r="64257" customFormat="1" x14ac:dyDescent="0.25"/>
    <row r="64258" customFormat="1" x14ac:dyDescent="0.25"/>
    <row r="64259" customFormat="1" x14ac:dyDescent="0.25"/>
    <row r="64260" customFormat="1" x14ac:dyDescent="0.25"/>
    <row r="64261" customFormat="1" x14ac:dyDescent="0.25"/>
    <row r="64262" customFormat="1" x14ac:dyDescent="0.25"/>
    <row r="64263" customFormat="1" x14ac:dyDescent="0.25"/>
    <row r="64264" customFormat="1" x14ac:dyDescent="0.25"/>
    <row r="64265" customFormat="1" x14ac:dyDescent="0.25"/>
    <row r="64266" customFormat="1" x14ac:dyDescent="0.25"/>
    <row r="64267" customFormat="1" x14ac:dyDescent="0.25"/>
    <row r="64268" customFormat="1" x14ac:dyDescent="0.25"/>
    <row r="64269" customFormat="1" x14ac:dyDescent="0.25"/>
    <row r="64270" customFormat="1" x14ac:dyDescent="0.25"/>
    <row r="64271" customFormat="1" x14ac:dyDescent="0.25"/>
    <row r="64272" customFormat="1" x14ac:dyDescent="0.25"/>
    <row r="64273" customFormat="1" x14ac:dyDescent="0.25"/>
    <row r="64274" customFormat="1" x14ac:dyDescent="0.25"/>
    <row r="64275" customFormat="1" x14ac:dyDescent="0.25"/>
    <row r="64276" customFormat="1" x14ac:dyDescent="0.25"/>
    <row r="64277" customFormat="1" x14ac:dyDescent="0.25"/>
    <row r="64278" customFormat="1" x14ac:dyDescent="0.25"/>
    <row r="64279" customFormat="1" x14ac:dyDescent="0.25"/>
    <row r="64280" customFormat="1" x14ac:dyDescent="0.25"/>
    <row r="64281" customFormat="1" x14ac:dyDescent="0.25"/>
    <row r="64282" customFormat="1" x14ac:dyDescent="0.25"/>
    <row r="64283" customFormat="1" x14ac:dyDescent="0.25"/>
    <row r="64284" customFormat="1" x14ac:dyDescent="0.25"/>
    <row r="64285" customFormat="1" x14ac:dyDescent="0.25"/>
    <row r="64286" customFormat="1" x14ac:dyDescent="0.25"/>
    <row r="64287" customFormat="1" x14ac:dyDescent="0.25"/>
    <row r="64288" customFormat="1" x14ac:dyDescent="0.25"/>
    <row r="64289" customFormat="1" x14ac:dyDescent="0.25"/>
    <row r="64290" customFormat="1" x14ac:dyDescent="0.25"/>
    <row r="64291" customFormat="1" x14ac:dyDescent="0.25"/>
    <row r="64292" customFormat="1" x14ac:dyDescent="0.25"/>
    <row r="64293" customFormat="1" x14ac:dyDescent="0.25"/>
    <row r="64294" customFormat="1" x14ac:dyDescent="0.25"/>
    <row r="64295" customFormat="1" x14ac:dyDescent="0.25"/>
    <row r="64296" customFormat="1" x14ac:dyDescent="0.25"/>
    <row r="64297" customFormat="1" x14ac:dyDescent="0.25"/>
    <row r="64298" customFormat="1" x14ac:dyDescent="0.25"/>
    <row r="64299" customFormat="1" x14ac:dyDescent="0.25"/>
    <row r="64300" customFormat="1" x14ac:dyDescent="0.25"/>
    <row r="64301" customFormat="1" x14ac:dyDescent="0.25"/>
    <row r="64302" customFormat="1" x14ac:dyDescent="0.25"/>
    <row r="64303" customFormat="1" x14ac:dyDescent="0.25"/>
    <row r="64304" customFormat="1" x14ac:dyDescent="0.25"/>
    <row r="64305" customFormat="1" x14ac:dyDescent="0.25"/>
    <row r="64306" customFormat="1" x14ac:dyDescent="0.25"/>
    <row r="64307" customFormat="1" x14ac:dyDescent="0.25"/>
    <row r="64308" customFormat="1" x14ac:dyDescent="0.25"/>
    <row r="64309" customFormat="1" x14ac:dyDescent="0.25"/>
    <row r="64310" customFormat="1" x14ac:dyDescent="0.25"/>
    <row r="64311" customFormat="1" x14ac:dyDescent="0.25"/>
    <row r="64312" customFormat="1" x14ac:dyDescent="0.25"/>
    <row r="64313" customFormat="1" x14ac:dyDescent="0.25"/>
    <row r="64314" customFormat="1" x14ac:dyDescent="0.25"/>
    <row r="64315" customFormat="1" x14ac:dyDescent="0.25"/>
    <row r="64316" customFormat="1" x14ac:dyDescent="0.25"/>
    <row r="64317" customFormat="1" x14ac:dyDescent="0.25"/>
    <row r="64318" customFormat="1" x14ac:dyDescent="0.25"/>
    <row r="64319" customFormat="1" x14ac:dyDescent="0.25"/>
    <row r="64320" customFormat="1" x14ac:dyDescent="0.25"/>
    <row r="64321" customFormat="1" x14ac:dyDescent="0.25"/>
    <row r="64322" customFormat="1" x14ac:dyDescent="0.25"/>
    <row r="64323" customFormat="1" x14ac:dyDescent="0.25"/>
    <row r="64324" customFormat="1" x14ac:dyDescent="0.25"/>
    <row r="64325" customFormat="1" x14ac:dyDescent="0.25"/>
    <row r="64326" customFormat="1" x14ac:dyDescent="0.25"/>
    <row r="64327" customFormat="1" x14ac:dyDescent="0.25"/>
    <row r="64328" customFormat="1" x14ac:dyDescent="0.25"/>
    <row r="64329" customFormat="1" x14ac:dyDescent="0.25"/>
    <row r="64330" customFormat="1" x14ac:dyDescent="0.25"/>
    <row r="64331" customFormat="1" x14ac:dyDescent="0.25"/>
    <row r="64332" customFormat="1" x14ac:dyDescent="0.25"/>
    <row r="64333" customFormat="1" x14ac:dyDescent="0.25"/>
    <row r="64334" customFormat="1" x14ac:dyDescent="0.25"/>
    <row r="64335" customFormat="1" x14ac:dyDescent="0.25"/>
    <row r="64336" customFormat="1" x14ac:dyDescent="0.25"/>
    <row r="64337" customFormat="1" x14ac:dyDescent="0.25"/>
    <row r="64338" customFormat="1" x14ac:dyDescent="0.25"/>
    <row r="64339" customFormat="1" x14ac:dyDescent="0.25"/>
    <row r="64340" customFormat="1" x14ac:dyDescent="0.25"/>
    <row r="64341" customFormat="1" x14ac:dyDescent="0.25"/>
    <row r="64342" customFormat="1" x14ac:dyDescent="0.25"/>
    <row r="64343" customFormat="1" x14ac:dyDescent="0.25"/>
    <row r="64344" customFormat="1" x14ac:dyDescent="0.25"/>
    <row r="64345" customFormat="1" x14ac:dyDescent="0.25"/>
    <row r="64346" customFormat="1" x14ac:dyDescent="0.25"/>
    <row r="64347" customFormat="1" x14ac:dyDescent="0.25"/>
    <row r="64348" customFormat="1" x14ac:dyDescent="0.25"/>
    <row r="64349" customFormat="1" x14ac:dyDescent="0.25"/>
    <row r="64350" customFormat="1" x14ac:dyDescent="0.25"/>
    <row r="64351" customFormat="1" x14ac:dyDescent="0.25"/>
    <row r="64352" customFormat="1" x14ac:dyDescent="0.25"/>
    <row r="64353" customFormat="1" x14ac:dyDescent="0.25"/>
    <row r="64354" customFormat="1" x14ac:dyDescent="0.25"/>
    <row r="64355" customFormat="1" x14ac:dyDescent="0.25"/>
    <row r="64356" customFormat="1" x14ac:dyDescent="0.25"/>
    <row r="64357" customFormat="1" x14ac:dyDescent="0.25"/>
    <row r="64358" customFormat="1" x14ac:dyDescent="0.25"/>
    <row r="64359" customFormat="1" x14ac:dyDescent="0.25"/>
    <row r="64360" customFormat="1" x14ac:dyDescent="0.25"/>
    <row r="64361" customFormat="1" x14ac:dyDescent="0.25"/>
    <row r="64362" customFormat="1" x14ac:dyDescent="0.25"/>
    <row r="64363" customFormat="1" x14ac:dyDescent="0.25"/>
    <row r="64364" customFormat="1" x14ac:dyDescent="0.25"/>
    <row r="64365" customFormat="1" x14ac:dyDescent="0.25"/>
    <row r="64366" customFormat="1" x14ac:dyDescent="0.25"/>
    <row r="64367" customFormat="1" x14ac:dyDescent="0.25"/>
    <row r="64368" customFormat="1" x14ac:dyDescent="0.25"/>
    <row r="64369" customFormat="1" x14ac:dyDescent="0.25"/>
    <row r="64370" customFormat="1" x14ac:dyDescent="0.25"/>
    <row r="64371" customFormat="1" x14ac:dyDescent="0.25"/>
    <row r="64372" customFormat="1" x14ac:dyDescent="0.25"/>
    <row r="64373" customFormat="1" x14ac:dyDescent="0.25"/>
    <row r="64374" customFormat="1" x14ac:dyDescent="0.25"/>
    <row r="64375" customFormat="1" x14ac:dyDescent="0.25"/>
    <row r="64376" customFormat="1" x14ac:dyDescent="0.25"/>
    <row r="64377" customFormat="1" x14ac:dyDescent="0.25"/>
    <row r="64378" customFormat="1" x14ac:dyDescent="0.25"/>
    <row r="64379" customFormat="1" x14ac:dyDescent="0.25"/>
    <row r="64380" customFormat="1" x14ac:dyDescent="0.25"/>
    <row r="64381" customFormat="1" x14ac:dyDescent="0.25"/>
    <row r="64382" customFormat="1" x14ac:dyDescent="0.25"/>
    <row r="64383" customFormat="1" x14ac:dyDescent="0.25"/>
    <row r="64384" customFormat="1" x14ac:dyDescent="0.25"/>
    <row r="64385" customFormat="1" x14ac:dyDescent="0.25"/>
    <row r="64386" customFormat="1" x14ac:dyDescent="0.25"/>
    <row r="64387" customFormat="1" x14ac:dyDescent="0.25"/>
    <row r="64388" customFormat="1" x14ac:dyDescent="0.25"/>
    <row r="64389" customFormat="1" x14ac:dyDescent="0.25"/>
    <row r="64390" customFormat="1" x14ac:dyDescent="0.25"/>
    <row r="64391" customFormat="1" x14ac:dyDescent="0.25"/>
    <row r="64392" customFormat="1" x14ac:dyDescent="0.25"/>
    <row r="64393" customFormat="1" x14ac:dyDescent="0.25"/>
    <row r="64394" customFormat="1" x14ac:dyDescent="0.25"/>
    <row r="64395" customFormat="1" x14ac:dyDescent="0.25"/>
    <row r="64396" customFormat="1" x14ac:dyDescent="0.25"/>
    <row r="64397" customFormat="1" x14ac:dyDescent="0.25"/>
    <row r="64398" customFormat="1" x14ac:dyDescent="0.25"/>
    <row r="64399" customFormat="1" x14ac:dyDescent="0.25"/>
    <row r="64400" customFormat="1" x14ac:dyDescent="0.25"/>
    <row r="64401" customFormat="1" x14ac:dyDescent="0.25"/>
    <row r="64402" customFormat="1" x14ac:dyDescent="0.25"/>
    <row r="64403" customFormat="1" x14ac:dyDescent="0.25"/>
    <row r="64404" customFormat="1" x14ac:dyDescent="0.25"/>
    <row r="64405" customFormat="1" x14ac:dyDescent="0.25"/>
    <row r="64406" customFormat="1" x14ac:dyDescent="0.25"/>
    <row r="64407" customFormat="1" x14ac:dyDescent="0.25"/>
    <row r="64408" customFormat="1" x14ac:dyDescent="0.25"/>
    <row r="64409" customFormat="1" x14ac:dyDescent="0.25"/>
    <row r="64410" customFormat="1" x14ac:dyDescent="0.25"/>
    <row r="64411" customFormat="1" x14ac:dyDescent="0.25"/>
    <row r="64412" customFormat="1" x14ac:dyDescent="0.25"/>
    <row r="64413" customFormat="1" x14ac:dyDescent="0.25"/>
    <row r="64414" customFormat="1" x14ac:dyDescent="0.25"/>
    <row r="64415" customFormat="1" x14ac:dyDescent="0.25"/>
    <row r="64416" customFormat="1" x14ac:dyDescent="0.25"/>
    <row r="64417" customFormat="1" x14ac:dyDescent="0.25"/>
    <row r="64418" customFormat="1" x14ac:dyDescent="0.25"/>
    <row r="64419" customFormat="1" x14ac:dyDescent="0.25"/>
    <row r="64420" customFormat="1" x14ac:dyDescent="0.25"/>
    <row r="64421" customFormat="1" x14ac:dyDescent="0.25"/>
    <row r="64422" customFormat="1" x14ac:dyDescent="0.25"/>
    <row r="64423" customFormat="1" x14ac:dyDescent="0.25"/>
    <row r="64424" customFormat="1" x14ac:dyDescent="0.25"/>
    <row r="64425" customFormat="1" x14ac:dyDescent="0.25"/>
    <row r="64426" customFormat="1" x14ac:dyDescent="0.25"/>
    <row r="64427" customFormat="1" x14ac:dyDescent="0.25"/>
    <row r="64428" customFormat="1" x14ac:dyDescent="0.25"/>
    <row r="64429" customFormat="1" x14ac:dyDescent="0.25"/>
    <row r="64430" customFormat="1" x14ac:dyDescent="0.25"/>
    <row r="64431" customFormat="1" x14ac:dyDescent="0.25"/>
    <row r="64432" customFormat="1" x14ac:dyDescent="0.25"/>
    <row r="64433" customFormat="1" x14ac:dyDescent="0.25"/>
    <row r="64434" customFormat="1" x14ac:dyDescent="0.25"/>
    <row r="64435" customFormat="1" x14ac:dyDescent="0.25"/>
    <row r="64436" customFormat="1" x14ac:dyDescent="0.25"/>
    <row r="64437" customFormat="1" x14ac:dyDescent="0.25"/>
    <row r="64438" customFormat="1" x14ac:dyDescent="0.25"/>
    <row r="64439" customFormat="1" x14ac:dyDescent="0.25"/>
    <row r="64440" customFormat="1" x14ac:dyDescent="0.25"/>
    <row r="64441" customFormat="1" x14ac:dyDescent="0.25"/>
    <row r="64442" customFormat="1" x14ac:dyDescent="0.25"/>
    <row r="64443" customFormat="1" x14ac:dyDescent="0.25"/>
    <row r="64444" customFormat="1" x14ac:dyDescent="0.25"/>
    <row r="64445" customFormat="1" x14ac:dyDescent="0.25"/>
    <row r="64446" customFormat="1" x14ac:dyDescent="0.25"/>
    <row r="64447" customFormat="1" x14ac:dyDescent="0.25"/>
    <row r="64448" customFormat="1" x14ac:dyDescent="0.25"/>
    <row r="64449" customFormat="1" x14ac:dyDescent="0.25"/>
    <row r="64450" customFormat="1" x14ac:dyDescent="0.25"/>
    <row r="64451" customFormat="1" x14ac:dyDescent="0.25"/>
    <row r="64452" customFormat="1" x14ac:dyDescent="0.25"/>
    <row r="64453" customFormat="1" x14ac:dyDescent="0.25"/>
    <row r="64454" customFormat="1" x14ac:dyDescent="0.25"/>
    <row r="64455" customFormat="1" x14ac:dyDescent="0.25"/>
    <row r="64456" customFormat="1" x14ac:dyDescent="0.25"/>
    <row r="64457" customFormat="1" x14ac:dyDescent="0.25"/>
    <row r="64458" customFormat="1" x14ac:dyDescent="0.25"/>
    <row r="64459" customFormat="1" x14ac:dyDescent="0.25"/>
    <row r="64460" customFormat="1" x14ac:dyDescent="0.25"/>
    <row r="64461" customFormat="1" x14ac:dyDescent="0.25"/>
    <row r="64462" customFormat="1" x14ac:dyDescent="0.25"/>
    <row r="64463" customFormat="1" x14ac:dyDescent="0.25"/>
    <row r="64464" customFormat="1" x14ac:dyDescent="0.25"/>
    <row r="64465" customFormat="1" x14ac:dyDescent="0.25"/>
    <row r="64466" customFormat="1" x14ac:dyDescent="0.25"/>
    <row r="64467" customFormat="1" x14ac:dyDescent="0.25"/>
    <row r="64468" customFormat="1" x14ac:dyDescent="0.25"/>
    <row r="64469" customFormat="1" x14ac:dyDescent="0.25"/>
    <row r="64470" customFormat="1" x14ac:dyDescent="0.25"/>
    <row r="64471" customFormat="1" x14ac:dyDescent="0.25"/>
    <row r="64472" customFormat="1" x14ac:dyDescent="0.25"/>
    <row r="64473" customFormat="1" x14ac:dyDescent="0.25"/>
    <row r="64474" customFormat="1" x14ac:dyDescent="0.25"/>
    <row r="64475" customFormat="1" x14ac:dyDescent="0.25"/>
    <row r="64476" customFormat="1" x14ac:dyDescent="0.25"/>
    <row r="64477" customFormat="1" x14ac:dyDescent="0.25"/>
    <row r="64478" customFormat="1" x14ac:dyDescent="0.25"/>
    <row r="64479" customFormat="1" x14ac:dyDescent="0.25"/>
    <row r="64480" customFormat="1" x14ac:dyDescent="0.25"/>
    <row r="64481" customFormat="1" x14ac:dyDescent="0.25"/>
    <row r="64482" customFormat="1" x14ac:dyDescent="0.25"/>
    <row r="64483" customFormat="1" x14ac:dyDescent="0.25"/>
    <row r="64484" customFormat="1" x14ac:dyDescent="0.25"/>
    <row r="64485" customFormat="1" x14ac:dyDescent="0.25"/>
    <row r="64486" customFormat="1" x14ac:dyDescent="0.25"/>
    <row r="64487" customFormat="1" x14ac:dyDescent="0.25"/>
    <row r="64488" customFormat="1" x14ac:dyDescent="0.25"/>
    <row r="64489" customFormat="1" x14ac:dyDescent="0.25"/>
    <row r="64490" customFormat="1" x14ac:dyDescent="0.25"/>
    <row r="64491" customFormat="1" x14ac:dyDescent="0.25"/>
    <row r="64492" customFormat="1" x14ac:dyDescent="0.25"/>
    <row r="64493" customFormat="1" x14ac:dyDescent="0.25"/>
    <row r="64494" customFormat="1" x14ac:dyDescent="0.25"/>
    <row r="64495" customFormat="1" x14ac:dyDescent="0.25"/>
    <row r="64496" customFormat="1" x14ac:dyDescent="0.25"/>
    <row r="64497" customFormat="1" x14ac:dyDescent="0.25"/>
    <row r="64498" customFormat="1" x14ac:dyDescent="0.25"/>
    <row r="64499" customFormat="1" x14ac:dyDescent="0.25"/>
    <row r="64500" customFormat="1" x14ac:dyDescent="0.25"/>
    <row r="64501" customFormat="1" x14ac:dyDescent="0.25"/>
    <row r="64502" customFormat="1" x14ac:dyDescent="0.25"/>
    <row r="64503" customFormat="1" x14ac:dyDescent="0.25"/>
    <row r="64504" customFormat="1" x14ac:dyDescent="0.25"/>
    <row r="64505" customFormat="1" x14ac:dyDescent="0.25"/>
    <row r="64506" customFormat="1" x14ac:dyDescent="0.25"/>
    <row r="64507" customFormat="1" x14ac:dyDescent="0.25"/>
    <row r="64508" customFormat="1" x14ac:dyDescent="0.25"/>
    <row r="64509" customFormat="1" x14ac:dyDescent="0.25"/>
    <row r="64510" customFormat="1" x14ac:dyDescent="0.25"/>
    <row r="64511" customFormat="1" x14ac:dyDescent="0.25"/>
    <row r="64512" customFormat="1" x14ac:dyDescent="0.25"/>
    <row r="64513" customFormat="1" x14ac:dyDescent="0.25"/>
    <row r="64514" customFormat="1" x14ac:dyDescent="0.25"/>
    <row r="64515" customFormat="1" x14ac:dyDescent="0.25"/>
    <row r="64516" customFormat="1" x14ac:dyDescent="0.25"/>
    <row r="64517" customFormat="1" x14ac:dyDescent="0.25"/>
    <row r="64518" customFormat="1" x14ac:dyDescent="0.25"/>
    <row r="64519" customFormat="1" x14ac:dyDescent="0.25"/>
    <row r="64520" customFormat="1" x14ac:dyDescent="0.25"/>
    <row r="64521" customFormat="1" x14ac:dyDescent="0.25"/>
    <row r="64522" customFormat="1" x14ac:dyDescent="0.25"/>
    <row r="64523" customFormat="1" x14ac:dyDescent="0.25"/>
    <row r="64524" customFormat="1" x14ac:dyDescent="0.25"/>
    <row r="64525" customFormat="1" x14ac:dyDescent="0.25"/>
    <row r="64526" customFormat="1" x14ac:dyDescent="0.25"/>
    <row r="64527" customFormat="1" x14ac:dyDescent="0.25"/>
    <row r="64528" customFormat="1" x14ac:dyDescent="0.25"/>
    <row r="64529" customFormat="1" x14ac:dyDescent="0.25"/>
    <row r="64530" customFormat="1" x14ac:dyDescent="0.25"/>
    <row r="64531" customFormat="1" x14ac:dyDescent="0.25"/>
    <row r="64532" customFormat="1" x14ac:dyDescent="0.25"/>
    <row r="64533" customFormat="1" x14ac:dyDescent="0.25"/>
    <row r="64534" customFormat="1" x14ac:dyDescent="0.25"/>
    <row r="64535" customFormat="1" x14ac:dyDescent="0.25"/>
    <row r="64536" customFormat="1" x14ac:dyDescent="0.25"/>
    <row r="64537" customFormat="1" x14ac:dyDescent="0.25"/>
    <row r="64538" customFormat="1" x14ac:dyDescent="0.25"/>
    <row r="64539" customFormat="1" x14ac:dyDescent="0.25"/>
    <row r="64540" customFormat="1" x14ac:dyDescent="0.25"/>
    <row r="64541" customFormat="1" x14ac:dyDescent="0.25"/>
    <row r="64542" customFormat="1" x14ac:dyDescent="0.25"/>
    <row r="64543" customFormat="1" x14ac:dyDescent="0.25"/>
    <row r="64544" customFormat="1" x14ac:dyDescent="0.25"/>
    <row r="64545" customFormat="1" x14ac:dyDescent="0.25"/>
    <row r="64546" customFormat="1" x14ac:dyDescent="0.25"/>
    <row r="64547" customFormat="1" x14ac:dyDescent="0.25"/>
    <row r="64548" customFormat="1" x14ac:dyDescent="0.25"/>
    <row r="64549" customFormat="1" x14ac:dyDescent="0.25"/>
    <row r="64550" customFormat="1" x14ac:dyDescent="0.25"/>
    <row r="64551" customFormat="1" x14ac:dyDescent="0.25"/>
    <row r="64552" customFormat="1" x14ac:dyDescent="0.25"/>
    <row r="64553" customFormat="1" x14ac:dyDescent="0.25"/>
    <row r="64554" customFormat="1" x14ac:dyDescent="0.25"/>
    <row r="64555" customFormat="1" x14ac:dyDescent="0.25"/>
    <row r="64556" customFormat="1" x14ac:dyDescent="0.25"/>
    <row r="64557" customFormat="1" x14ac:dyDescent="0.25"/>
    <row r="64558" customFormat="1" x14ac:dyDescent="0.25"/>
    <row r="64559" customFormat="1" x14ac:dyDescent="0.25"/>
    <row r="64560" customFormat="1" x14ac:dyDescent="0.25"/>
    <row r="64561" customFormat="1" x14ac:dyDescent="0.25"/>
    <row r="64562" customFormat="1" x14ac:dyDescent="0.25"/>
    <row r="64563" customFormat="1" x14ac:dyDescent="0.25"/>
    <row r="64564" customFormat="1" x14ac:dyDescent="0.25"/>
    <row r="64565" customFormat="1" x14ac:dyDescent="0.25"/>
    <row r="64566" customFormat="1" x14ac:dyDescent="0.25"/>
    <row r="64567" customFormat="1" x14ac:dyDescent="0.25"/>
    <row r="64568" customFormat="1" x14ac:dyDescent="0.25"/>
    <row r="64569" customFormat="1" x14ac:dyDescent="0.25"/>
    <row r="64570" customFormat="1" x14ac:dyDescent="0.25"/>
    <row r="64571" customFormat="1" x14ac:dyDescent="0.25"/>
    <row r="64572" customFormat="1" x14ac:dyDescent="0.25"/>
    <row r="64573" customFormat="1" x14ac:dyDescent="0.25"/>
    <row r="64574" customFormat="1" x14ac:dyDescent="0.25"/>
    <row r="64575" customFormat="1" x14ac:dyDescent="0.25"/>
    <row r="64576" customFormat="1" x14ac:dyDescent="0.25"/>
    <row r="64577" customFormat="1" x14ac:dyDescent="0.25"/>
    <row r="64578" customFormat="1" x14ac:dyDescent="0.25"/>
    <row r="64579" customFormat="1" x14ac:dyDescent="0.25"/>
    <row r="64580" customFormat="1" x14ac:dyDescent="0.25"/>
    <row r="64581" customFormat="1" x14ac:dyDescent="0.25"/>
    <row r="64582" customFormat="1" x14ac:dyDescent="0.25"/>
    <row r="64583" customFormat="1" x14ac:dyDescent="0.25"/>
    <row r="64584" customFormat="1" x14ac:dyDescent="0.25"/>
    <row r="64585" customFormat="1" x14ac:dyDescent="0.25"/>
    <row r="64586" customFormat="1" x14ac:dyDescent="0.25"/>
    <row r="64587" customFormat="1" x14ac:dyDescent="0.25"/>
    <row r="64588" customFormat="1" x14ac:dyDescent="0.25"/>
    <row r="64589" customFormat="1" x14ac:dyDescent="0.25"/>
    <row r="64590" customFormat="1" x14ac:dyDescent="0.25"/>
    <row r="64591" customFormat="1" x14ac:dyDescent="0.25"/>
    <row r="64592" customFormat="1" x14ac:dyDescent="0.25"/>
    <row r="64593" customFormat="1" x14ac:dyDescent="0.25"/>
    <row r="64594" customFormat="1" x14ac:dyDescent="0.25"/>
    <row r="64595" customFormat="1" x14ac:dyDescent="0.25"/>
    <row r="64596" customFormat="1" x14ac:dyDescent="0.25"/>
    <row r="64597" customFormat="1" x14ac:dyDescent="0.25"/>
    <row r="64598" customFormat="1" x14ac:dyDescent="0.25"/>
    <row r="64599" customFormat="1" x14ac:dyDescent="0.25"/>
    <row r="64600" customFormat="1" x14ac:dyDescent="0.25"/>
    <row r="64601" customFormat="1" x14ac:dyDescent="0.25"/>
    <row r="64602" customFormat="1" x14ac:dyDescent="0.25"/>
    <row r="64603" customFormat="1" x14ac:dyDescent="0.25"/>
    <row r="64604" customFormat="1" x14ac:dyDescent="0.25"/>
    <row r="64605" customFormat="1" x14ac:dyDescent="0.25"/>
    <row r="64606" customFormat="1" x14ac:dyDescent="0.25"/>
    <row r="64607" customFormat="1" x14ac:dyDescent="0.25"/>
    <row r="64608" customFormat="1" x14ac:dyDescent="0.25"/>
    <row r="64609" customFormat="1" x14ac:dyDescent="0.25"/>
    <row r="64610" customFormat="1" x14ac:dyDescent="0.25"/>
    <row r="64611" customFormat="1" x14ac:dyDescent="0.25"/>
    <row r="64612" customFormat="1" x14ac:dyDescent="0.25"/>
    <row r="64613" customFormat="1" x14ac:dyDescent="0.25"/>
    <row r="64614" customFormat="1" x14ac:dyDescent="0.25"/>
    <row r="64615" customFormat="1" x14ac:dyDescent="0.25"/>
    <row r="64616" customFormat="1" x14ac:dyDescent="0.25"/>
    <row r="64617" customFormat="1" x14ac:dyDescent="0.25"/>
    <row r="64618" customFormat="1" x14ac:dyDescent="0.25"/>
    <row r="64619" customFormat="1" x14ac:dyDescent="0.25"/>
    <row r="64620" customFormat="1" x14ac:dyDescent="0.25"/>
    <row r="64621" customFormat="1" x14ac:dyDescent="0.25"/>
    <row r="64622" customFormat="1" x14ac:dyDescent="0.25"/>
    <row r="64623" customFormat="1" x14ac:dyDescent="0.25"/>
    <row r="64624" customFormat="1" x14ac:dyDescent="0.25"/>
    <row r="64625" customFormat="1" x14ac:dyDescent="0.25"/>
    <row r="64626" customFormat="1" x14ac:dyDescent="0.25"/>
    <row r="64627" customFormat="1" x14ac:dyDescent="0.25"/>
    <row r="64628" customFormat="1" x14ac:dyDescent="0.25"/>
    <row r="64629" customFormat="1" x14ac:dyDescent="0.25"/>
    <row r="64630" customFormat="1" x14ac:dyDescent="0.25"/>
    <row r="64631" customFormat="1" x14ac:dyDescent="0.25"/>
    <row r="64632" customFormat="1" x14ac:dyDescent="0.25"/>
    <row r="64633" customFormat="1" x14ac:dyDescent="0.25"/>
    <row r="64634" customFormat="1" x14ac:dyDescent="0.25"/>
    <row r="64635" customFormat="1" x14ac:dyDescent="0.25"/>
    <row r="64636" customFormat="1" x14ac:dyDescent="0.25"/>
    <row r="64637" customFormat="1" x14ac:dyDescent="0.25"/>
    <row r="64638" customFormat="1" x14ac:dyDescent="0.25"/>
    <row r="64639" customFormat="1" x14ac:dyDescent="0.25"/>
    <row r="64640" customFormat="1" x14ac:dyDescent="0.25"/>
    <row r="64641" customFormat="1" x14ac:dyDescent="0.25"/>
    <row r="64642" customFormat="1" x14ac:dyDescent="0.25"/>
    <row r="64643" customFormat="1" x14ac:dyDescent="0.25"/>
    <row r="64644" customFormat="1" x14ac:dyDescent="0.25"/>
    <row r="64645" customFormat="1" x14ac:dyDescent="0.25"/>
    <row r="64646" customFormat="1" x14ac:dyDescent="0.25"/>
    <row r="64647" customFormat="1" x14ac:dyDescent="0.25"/>
    <row r="64648" customFormat="1" x14ac:dyDescent="0.25"/>
    <row r="64649" customFormat="1" x14ac:dyDescent="0.25"/>
    <row r="64650" customFormat="1" x14ac:dyDescent="0.25"/>
    <row r="64651" customFormat="1" x14ac:dyDescent="0.25"/>
    <row r="64652" customFormat="1" x14ac:dyDescent="0.25"/>
    <row r="64653" customFormat="1" x14ac:dyDescent="0.25"/>
    <row r="64654" customFormat="1" x14ac:dyDescent="0.25"/>
    <row r="64655" customFormat="1" x14ac:dyDescent="0.25"/>
    <row r="64656" customFormat="1" x14ac:dyDescent="0.25"/>
    <row r="64657" customFormat="1" x14ac:dyDescent="0.25"/>
    <row r="64658" customFormat="1" x14ac:dyDescent="0.25"/>
    <row r="64659" customFormat="1" x14ac:dyDescent="0.25"/>
    <row r="64660" customFormat="1" x14ac:dyDescent="0.25"/>
    <row r="64661" customFormat="1" x14ac:dyDescent="0.25"/>
    <row r="64662" customFormat="1" x14ac:dyDescent="0.25"/>
    <row r="64663" customFormat="1" x14ac:dyDescent="0.25"/>
    <row r="64664" customFormat="1" x14ac:dyDescent="0.25"/>
    <row r="64665" customFormat="1" x14ac:dyDescent="0.25"/>
    <row r="64666" customFormat="1" x14ac:dyDescent="0.25"/>
    <row r="64667" customFormat="1" x14ac:dyDescent="0.25"/>
    <row r="64668" customFormat="1" x14ac:dyDescent="0.25"/>
    <row r="64669" customFormat="1" x14ac:dyDescent="0.25"/>
    <row r="64670" customFormat="1" x14ac:dyDescent="0.25"/>
    <row r="64671" customFormat="1" x14ac:dyDescent="0.25"/>
    <row r="64672" customFormat="1" x14ac:dyDescent="0.25"/>
    <row r="64673" customFormat="1" x14ac:dyDescent="0.25"/>
    <row r="64674" customFormat="1" x14ac:dyDescent="0.25"/>
    <row r="64675" customFormat="1" x14ac:dyDescent="0.25"/>
    <row r="64676" customFormat="1" x14ac:dyDescent="0.25"/>
    <row r="64677" customFormat="1" x14ac:dyDescent="0.25"/>
    <row r="64678" customFormat="1" x14ac:dyDescent="0.25"/>
    <row r="64679" customFormat="1" x14ac:dyDescent="0.25"/>
    <row r="64680" customFormat="1" x14ac:dyDescent="0.25"/>
    <row r="64681" customFormat="1" x14ac:dyDescent="0.25"/>
    <row r="64682" customFormat="1" x14ac:dyDescent="0.25"/>
    <row r="64683" customFormat="1" x14ac:dyDescent="0.25"/>
    <row r="64684" customFormat="1" x14ac:dyDescent="0.25"/>
    <row r="64685" customFormat="1" x14ac:dyDescent="0.25"/>
    <row r="64686" customFormat="1" x14ac:dyDescent="0.25"/>
    <row r="64687" customFormat="1" x14ac:dyDescent="0.25"/>
    <row r="64688" customFormat="1" x14ac:dyDescent="0.25"/>
    <row r="64689" customFormat="1" x14ac:dyDescent="0.25"/>
    <row r="64690" customFormat="1" x14ac:dyDescent="0.25"/>
    <row r="64691" customFormat="1" x14ac:dyDescent="0.25"/>
    <row r="64692" customFormat="1" x14ac:dyDescent="0.25"/>
    <row r="64693" customFormat="1" x14ac:dyDescent="0.25"/>
    <row r="64694" customFormat="1" x14ac:dyDescent="0.25"/>
    <row r="64695" customFormat="1" x14ac:dyDescent="0.25"/>
    <row r="64696" customFormat="1" x14ac:dyDescent="0.25"/>
    <row r="64697" customFormat="1" x14ac:dyDescent="0.25"/>
    <row r="64698" customFormat="1" x14ac:dyDescent="0.25"/>
    <row r="64699" customFormat="1" x14ac:dyDescent="0.25"/>
    <row r="64700" customFormat="1" x14ac:dyDescent="0.25"/>
    <row r="64701" customFormat="1" x14ac:dyDescent="0.25"/>
    <row r="64702" customFormat="1" x14ac:dyDescent="0.25"/>
    <row r="64703" customFormat="1" x14ac:dyDescent="0.25"/>
    <row r="64704" customFormat="1" x14ac:dyDescent="0.25"/>
    <row r="64705" customFormat="1" x14ac:dyDescent="0.25"/>
    <row r="64706" customFormat="1" x14ac:dyDescent="0.25"/>
    <row r="64707" customFormat="1" x14ac:dyDescent="0.25"/>
    <row r="64708" customFormat="1" x14ac:dyDescent="0.25"/>
    <row r="64709" customFormat="1" x14ac:dyDescent="0.25"/>
    <row r="64710" customFormat="1" x14ac:dyDescent="0.25"/>
    <row r="64711" customFormat="1" x14ac:dyDescent="0.25"/>
    <row r="64712" customFormat="1" x14ac:dyDescent="0.25"/>
    <row r="64713" customFormat="1" x14ac:dyDescent="0.25"/>
    <row r="64714" customFormat="1" x14ac:dyDescent="0.25"/>
    <row r="64715" customFormat="1" x14ac:dyDescent="0.25"/>
    <row r="64716" customFormat="1" x14ac:dyDescent="0.25"/>
    <row r="64717" customFormat="1" x14ac:dyDescent="0.25"/>
    <row r="64718" customFormat="1" x14ac:dyDescent="0.25"/>
    <row r="64719" customFormat="1" x14ac:dyDescent="0.25"/>
    <row r="64720" customFormat="1" x14ac:dyDescent="0.25"/>
    <row r="64721" customFormat="1" x14ac:dyDescent="0.25"/>
    <row r="64722" customFormat="1" x14ac:dyDescent="0.25"/>
    <row r="64723" customFormat="1" x14ac:dyDescent="0.25"/>
    <row r="64724" customFormat="1" x14ac:dyDescent="0.25"/>
    <row r="64725" customFormat="1" x14ac:dyDescent="0.25"/>
    <row r="64726" customFormat="1" x14ac:dyDescent="0.25"/>
    <row r="64727" customFormat="1" x14ac:dyDescent="0.25"/>
    <row r="64728" customFormat="1" x14ac:dyDescent="0.25"/>
    <row r="64729" customFormat="1" x14ac:dyDescent="0.25"/>
    <row r="64730" customFormat="1" x14ac:dyDescent="0.25"/>
    <row r="64731" customFormat="1" x14ac:dyDescent="0.25"/>
    <row r="64732" customFormat="1" x14ac:dyDescent="0.25"/>
    <row r="64733" customFormat="1" x14ac:dyDescent="0.25"/>
    <row r="64734" customFormat="1" x14ac:dyDescent="0.25"/>
    <row r="64735" customFormat="1" x14ac:dyDescent="0.25"/>
    <row r="64736" customFormat="1" x14ac:dyDescent="0.25"/>
    <row r="64737" customFormat="1" x14ac:dyDescent="0.25"/>
    <row r="64738" customFormat="1" x14ac:dyDescent="0.25"/>
    <row r="64739" customFormat="1" x14ac:dyDescent="0.25"/>
    <row r="64740" customFormat="1" x14ac:dyDescent="0.25"/>
    <row r="64741" customFormat="1" x14ac:dyDescent="0.25"/>
    <row r="64742" customFormat="1" x14ac:dyDescent="0.25"/>
    <row r="64743" customFormat="1" x14ac:dyDescent="0.25"/>
    <row r="64744" customFormat="1" x14ac:dyDescent="0.25"/>
    <row r="64745" customFormat="1" x14ac:dyDescent="0.25"/>
    <row r="64746" customFormat="1" x14ac:dyDescent="0.25"/>
    <row r="64747" customFormat="1" x14ac:dyDescent="0.25"/>
    <row r="64748" customFormat="1" x14ac:dyDescent="0.25"/>
    <row r="64749" customFormat="1" x14ac:dyDescent="0.25"/>
    <row r="64750" customFormat="1" x14ac:dyDescent="0.25"/>
    <row r="64751" customFormat="1" x14ac:dyDescent="0.25"/>
    <row r="64752" customFormat="1" x14ac:dyDescent="0.25"/>
    <row r="64753" customFormat="1" x14ac:dyDescent="0.25"/>
    <row r="64754" customFormat="1" x14ac:dyDescent="0.25"/>
    <row r="64755" customFormat="1" x14ac:dyDescent="0.25"/>
    <row r="64756" customFormat="1" x14ac:dyDescent="0.25"/>
    <row r="64757" customFormat="1" x14ac:dyDescent="0.25"/>
    <row r="64758" customFormat="1" x14ac:dyDescent="0.25"/>
    <row r="64759" customFormat="1" x14ac:dyDescent="0.25"/>
    <row r="64760" customFormat="1" x14ac:dyDescent="0.25"/>
    <row r="64761" customFormat="1" x14ac:dyDescent="0.25"/>
    <row r="64762" customFormat="1" x14ac:dyDescent="0.25"/>
    <row r="64763" customFormat="1" x14ac:dyDescent="0.25"/>
    <row r="64764" customFormat="1" x14ac:dyDescent="0.25"/>
    <row r="64765" customFormat="1" x14ac:dyDescent="0.25"/>
    <row r="64766" customFormat="1" x14ac:dyDescent="0.25"/>
    <row r="64767" customFormat="1" x14ac:dyDescent="0.25"/>
    <row r="64768" customFormat="1" x14ac:dyDescent="0.25"/>
    <row r="64769" customFormat="1" x14ac:dyDescent="0.25"/>
    <row r="64770" customFormat="1" x14ac:dyDescent="0.25"/>
    <row r="64771" customFormat="1" x14ac:dyDescent="0.25"/>
    <row r="64772" customFormat="1" x14ac:dyDescent="0.25"/>
    <row r="64773" customFormat="1" x14ac:dyDescent="0.25"/>
    <row r="64774" customFormat="1" x14ac:dyDescent="0.25"/>
    <row r="64775" customFormat="1" x14ac:dyDescent="0.25"/>
    <row r="64776" customFormat="1" x14ac:dyDescent="0.25"/>
    <row r="64777" customFormat="1" x14ac:dyDescent="0.25"/>
    <row r="64778" customFormat="1" x14ac:dyDescent="0.25"/>
    <row r="64779" customFormat="1" x14ac:dyDescent="0.25"/>
    <row r="64780" customFormat="1" x14ac:dyDescent="0.25"/>
    <row r="64781" customFormat="1" x14ac:dyDescent="0.25"/>
    <row r="64782" customFormat="1" x14ac:dyDescent="0.25"/>
    <row r="64783" customFormat="1" x14ac:dyDescent="0.25"/>
    <row r="64784" customFormat="1" x14ac:dyDescent="0.25"/>
    <row r="64785" customFormat="1" x14ac:dyDescent="0.25"/>
    <row r="64786" customFormat="1" x14ac:dyDescent="0.25"/>
    <row r="64787" customFormat="1" x14ac:dyDescent="0.25"/>
    <row r="64788" customFormat="1" x14ac:dyDescent="0.25"/>
    <row r="64789" customFormat="1" x14ac:dyDescent="0.25"/>
    <row r="64790" customFormat="1" x14ac:dyDescent="0.25"/>
    <row r="64791" customFormat="1" x14ac:dyDescent="0.25"/>
    <row r="64792" customFormat="1" x14ac:dyDescent="0.25"/>
    <row r="64793" customFormat="1" x14ac:dyDescent="0.25"/>
    <row r="64794" customFormat="1" x14ac:dyDescent="0.25"/>
    <row r="64795" customFormat="1" x14ac:dyDescent="0.25"/>
    <row r="64796" customFormat="1" x14ac:dyDescent="0.25"/>
    <row r="64797" customFormat="1" x14ac:dyDescent="0.25"/>
    <row r="64798" customFormat="1" x14ac:dyDescent="0.25"/>
    <row r="64799" customFormat="1" x14ac:dyDescent="0.25"/>
    <row r="64800" customFormat="1" x14ac:dyDescent="0.25"/>
    <row r="64801" customFormat="1" x14ac:dyDescent="0.25"/>
    <row r="64802" customFormat="1" x14ac:dyDescent="0.25"/>
    <row r="64803" customFormat="1" x14ac:dyDescent="0.25"/>
    <row r="64804" customFormat="1" x14ac:dyDescent="0.25"/>
    <row r="64805" customFormat="1" x14ac:dyDescent="0.25"/>
    <row r="64806" customFormat="1" x14ac:dyDescent="0.25"/>
    <row r="64807" customFormat="1" x14ac:dyDescent="0.25"/>
    <row r="64808" customFormat="1" x14ac:dyDescent="0.25"/>
    <row r="64809" customFormat="1" x14ac:dyDescent="0.25"/>
    <row r="64810" customFormat="1" x14ac:dyDescent="0.25"/>
    <row r="64811" customFormat="1" x14ac:dyDescent="0.25"/>
    <row r="64812" customFormat="1" x14ac:dyDescent="0.25"/>
    <row r="64813" customFormat="1" x14ac:dyDescent="0.25"/>
    <row r="64814" customFormat="1" x14ac:dyDescent="0.25"/>
    <row r="64815" customFormat="1" x14ac:dyDescent="0.25"/>
    <row r="64816" customFormat="1" x14ac:dyDescent="0.25"/>
    <row r="64817" customFormat="1" x14ac:dyDescent="0.25"/>
    <row r="64818" customFormat="1" x14ac:dyDescent="0.25"/>
    <row r="64819" customFormat="1" x14ac:dyDescent="0.25"/>
    <row r="64820" customFormat="1" x14ac:dyDescent="0.25"/>
    <row r="64821" customFormat="1" x14ac:dyDescent="0.25"/>
    <row r="64822" customFormat="1" x14ac:dyDescent="0.25"/>
    <row r="64823" customFormat="1" x14ac:dyDescent="0.25"/>
    <row r="64824" customFormat="1" x14ac:dyDescent="0.25"/>
    <row r="64825" customFormat="1" x14ac:dyDescent="0.25"/>
    <row r="64826" customFormat="1" x14ac:dyDescent="0.25"/>
    <row r="64827" customFormat="1" x14ac:dyDescent="0.25"/>
    <row r="64828" customFormat="1" x14ac:dyDescent="0.25"/>
    <row r="64829" customFormat="1" x14ac:dyDescent="0.25"/>
    <row r="64830" customFormat="1" x14ac:dyDescent="0.25"/>
    <row r="64831" customFormat="1" x14ac:dyDescent="0.25"/>
    <row r="64832" customFormat="1" x14ac:dyDescent="0.25"/>
    <row r="64833" customFormat="1" x14ac:dyDescent="0.25"/>
    <row r="64834" customFormat="1" x14ac:dyDescent="0.25"/>
    <row r="64835" customFormat="1" x14ac:dyDescent="0.25"/>
    <row r="64836" customFormat="1" x14ac:dyDescent="0.25"/>
    <row r="64837" customFormat="1" x14ac:dyDescent="0.25"/>
    <row r="64838" customFormat="1" x14ac:dyDescent="0.25"/>
    <row r="64839" customFormat="1" x14ac:dyDescent="0.25"/>
    <row r="64840" customFormat="1" x14ac:dyDescent="0.25"/>
    <row r="64841" customFormat="1" x14ac:dyDescent="0.25"/>
    <row r="64842" customFormat="1" x14ac:dyDescent="0.25"/>
    <row r="64843" customFormat="1" x14ac:dyDescent="0.25"/>
    <row r="64844" customFormat="1" x14ac:dyDescent="0.25"/>
    <row r="64845" customFormat="1" x14ac:dyDescent="0.25"/>
    <row r="64846" customFormat="1" x14ac:dyDescent="0.25"/>
    <row r="64847" customFormat="1" x14ac:dyDescent="0.25"/>
    <row r="64848" customFormat="1" x14ac:dyDescent="0.25"/>
    <row r="64849" customFormat="1" x14ac:dyDescent="0.25"/>
    <row r="64850" customFormat="1" x14ac:dyDescent="0.25"/>
    <row r="64851" customFormat="1" x14ac:dyDescent="0.25"/>
    <row r="64852" customFormat="1" x14ac:dyDescent="0.25"/>
    <row r="64853" customFormat="1" x14ac:dyDescent="0.25"/>
    <row r="64854" customFormat="1" x14ac:dyDescent="0.25"/>
    <row r="64855" customFormat="1" x14ac:dyDescent="0.25"/>
    <row r="64856" customFormat="1" x14ac:dyDescent="0.25"/>
    <row r="64857" customFormat="1" x14ac:dyDescent="0.25"/>
    <row r="64858" customFormat="1" x14ac:dyDescent="0.25"/>
    <row r="64859" customFormat="1" x14ac:dyDescent="0.25"/>
    <row r="64860" customFormat="1" x14ac:dyDescent="0.25"/>
    <row r="64861" customFormat="1" x14ac:dyDescent="0.25"/>
    <row r="64862" customFormat="1" x14ac:dyDescent="0.25"/>
    <row r="64863" customFormat="1" x14ac:dyDescent="0.25"/>
    <row r="64864" customFormat="1" x14ac:dyDescent="0.25"/>
    <row r="64865" customFormat="1" x14ac:dyDescent="0.25"/>
    <row r="64866" customFormat="1" x14ac:dyDescent="0.25"/>
    <row r="64867" customFormat="1" x14ac:dyDescent="0.25"/>
    <row r="64868" customFormat="1" x14ac:dyDescent="0.25"/>
    <row r="64869" customFormat="1" x14ac:dyDescent="0.25"/>
    <row r="64870" customFormat="1" x14ac:dyDescent="0.25"/>
    <row r="64871" customFormat="1" x14ac:dyDescent="0.25"/>
    <row r="64872" customFormat="1" x14ac:dyDescent="0.25"/>
    <row r="64873" customFormat="1" x14ac:dyDescent="0.25"/>
    <row r="64874" customFormat="1" x14ac:dyDescent="0.25"/>
    <row r="64875" customFormat="1" x14ac:dyDescent="0.25"/>
    <row r="64876" customFormat="1" x14ac:dyDescent="0.25"/>
    <row r="64877" customFormat="1" x14ac:dyDescent="0.25"/>
    <row r="64878" customFormat="1" x14ac:dyDescent="0.25"/>
    <row r="64879" customFormat="1" x14ac:dyDescent="0.25"/>
    <row r="64880" customFormat="1" x14ac:dyDescent="0.25"/>
    <row r="64881" customFormat="1" x14ac:dyDescent="0.25"/>
    <row r="64882" customFormat="1" x14ac:dyDescent="0.25"/>
    <row r="64883" customFormat="1" x14ac:dyDescent="0.25"/>
    <row r="64884" customFormat="1" x14ac:dyDescent="0.25"/>
    <row r="64885" customFormat="1" x14ac:dyDescent="0.25"/>
    <row r="64886" customFormat="1" x14ac:dyDescent="0.25"/>
    <row r="64887" customFormat="1" x14ac:dyDescent="0.25"/>
    <row r="64888" customFormat="1" x14ac:dyDescent="0.25"/>
    <row r="64889" customFormat="1" x14ac:dyDescent="0.25"/>
    <row r="64890" customFormat="1" x14ac:dyDescent="0.25"/>
    <row r="64891" customFormat="1" x14ac:dyDescent="0.25"/>
    <row r="64892" customFormat="1" x14ac:dyDescent="0.25"/>
    <row r="64893" customFormat="1" x14ac:dyDescent="0.25"/>
    <row r="64894" customFormat="1" x14ac:dyDescent="0.25"/>
    <row r="64895" customFormat="1" x14ac:dyDescent="0.25"/>
    <row r="64896" customFormat="1" x14ac:dyDescent="0.25"/>
    <row r="64897" customFormat="1" x14ac:dyDescent="0.25"/>
    <row r="64898" customFormat="1" x14ac:dyDescent="0.25"/>
    <row r="64899" customFormat="1" x14ac:dyDescent="0.25"/>
    <row r="64900" customFormat="1" x14ac:dyDescent="0.25"/>
    <row r="64901" customFormat="1" x14ac:dyDescent="0.25"/>
    <row r="64902" customFormat="1" x14ac:dyDescent="0.25"/>
    <row r="64903" customFormat="1" x14ac:dyDescent="0.25"/>
    <row r="64904" customFormat="1" x14ac:dyDescent="0.25"/>
    <row r="64905" customFormat="1" x14ac:dyDescent="0.25"/>
    <row r="64906" customFormat="1" x14ac:dyDescent="0.25"/>
    <row r="64907" customFormat="1" x14ac:dyDescent="0.25"/>
    <row r="64908" customFormat="1" x14ac:dyDescent="0.25"/>
    <row r="64909" customFormat="1" x14ac:dyDescent="0.25"/>
    <row r="64910" customFormat="1" x14ac:dyDescent="0.25"/>
    <row r="64911" customFormat="1" x14ac:dyDescent="0.25"/>
    <row r="64912" customFormat="1" x14ac:dyDescent="0.25"/>
    <row r="64913" customFormat="1" x14ac:dyDescent="0.25"/>
    <row r="64914" customFormat="1" x14ac:dyDescent="0.25"/>
    <row r="64915" customFormat="1" x14ac:dyDescent="0.25"/>
    <row r="64916" customFormat="1" x14ac:dyDescent="0.25"/>
    <row r="64917" customFormat="1" x14ac:dyDescent="0.25"/>
    <row r="64918" customFormat="1" x14ac:dyDescent="0.25"/>
    <row r="64919" customFormat="1" x14ac:dyDescent="0.25"/>
    <row r="64920" customFormat="1" x14ac:dyDescent="0.25"/>
    <row r="64921" customFormat="1" x14ac:dyDescent="0.25"/>
    <row r="64922" customFormat="1" x14ac:dyDescent="0.25"/>
    <row r="64923" customFormat="1" x14ac:dyDescent="0.25"/>
    <row r="64924" customFormat="1" x14ac:dyDescent="0.25"/>
    <row r="64925" customFormat="1" x14ac:dyDescent="0.25"/>
    <row r="64926" customFormat="1" x14ac:dyDescent="0.25"/>
    <row r="64927" customFormat="1" x14ac:dyDescent="0.25"/>
    <row r="64928" customFormat="1" x14ac:dyDescent="0.25"/>
    <row r="64929" customFormat="1" x14ac:dyDescent="0.25"/>
    <row r="64930" customFormat="1" x14ac:dyDescent="0.25"/>
    <row r="64931" customFormat="1" x14ac:dyDescent="0.25"/>
    <row r="64932" customFormat="1" x14ac:dyDescent="0.25"/>
    <row r="64933" customFormat="1" x14ac:dyDescent="0.25"/>
    <row r="64934" customFormat="1" x14ac:dyDescent="0.25"/>
    <row r="64935" customFormat="1" x14ac:dyDescent="0.25"/>
    <row r="64936" customFormat="1" x14ac:dyDescent="0.25"/>
    <row r="64937" customFormat="1" x14ac:dyDescent="0.25"/>
    <row r="64938" customFormat="1" x14ac:dyDescent="0.25"/>
    <row r="64939" customFormat="1" x14ac:dyDescent="0.25"/>
    <row r="64940" customFormat="1" x14ac:dyDescent="0.25"/>
    <row r="64941" customFormat="1" x14ac:dyDescent="0.25"/>
    <row r="64942" customFormat="1" x14ac:dyDescent="0.25"/>
    <row r="64943" customFormat="1" x14ac:dyDescent="0.25"/>
    <row r="64944" customFormat="1" x14ac:dyDescent="0.25"/>
    <row r="64945" customFormat="1" x14ac:dyDescent="0.25"/>
    <row r="64946" customFormat="1" x14ac:dyDescent="0.25"/>
    <row r="64947" customFormat="1" x14ac:dyDescent="0.25"/>
    <row r="64948" customFormat="1" x14ac:dyDescent="0.25"/>
    <row r="64949" customFormat="1" x14ac:dyDescent="0.25"/>
    <row r="64950" customFormat="1" x14ac:dyDescent="0.25"/>
    <row r="64951" customFormat="1" x14ac:dyDescent="0.25"/>
    <row r="64952" customFormat="1" x14ac:dyDescent="0.25"/>
    <row r="64953" customFormat="1" x14ac:dyDescent="0.25"/>
    <row r="64954" customFormat="1" x14ac:dyDescent="0.25"/>
    <row r="64955" customFormat="1" x14ac:dyDescent="0.25"/>
    <row r="64956" customFormat="1" x14ac:dyDescent="0.25"/>
    <row r="64957" customFormat="1" x14ac:dyDescent="0.25"/>
    <row r="64958" customFormat="1" x14ac:dyDescent="0.25"/>
    <row r="64959" customFormat="1" x14ac:dyDescent="0.25"/>
    <row r="64960" customFormat="1" x14ac:dyDescent="0.25"/>
    <row r="64961" customFormat="1" x14ac:dyDescent="0.25"/>
    <row r="64962" customFormat="1" x14ac:dyDescent="0.25"/>
    <row r="64963" customFormat="1" x14ac:dyDescent="0.25"/>
    <row r="64964" customFormat="1" x14ac:dyDescent="0.25"/>
    <row r="64965" customFormat="1" x14ac:dyDescent="0.25"/>
    <row r="64966" customFormat="1" x14ac:dyDescent="0.25"/>
    <row r="64967" customFormat="1" x14ac:dyDescent="0.25"/>
    <row r="64968" customFormat="1" x14ac:dyDescent="0.25"/>
    <row r="64969" customFormat="1" x14ac:dyDescent="0.25"/>
    <row r="64970" customFormat="1" x14ac:dyDescent="0.25"/>
    <row r="64971" customFormat="1" x14ac:dyDescent="0.25"/>
    <row r="64972" customFormat="1" x14ac:dyDescent="0.25"/>
    <row r="64973" customFormat="1" x14ac:dyDescent="0.25"/>
    <row r="64974" customFormat="1" x14ac:dyDescent="0.25"/>
    <row r="64975" customFormat="1" x14ac:dyDescent="0.25"/>
    <row r="64976" customFormat="1" x14ac:dyDescent="0.25"/>
    <row r="64977" customFormat="1" x14ac:dyDescent="0.25"/>
    <row r="64978" customFormat="1" x14ac:dyDescent="0.25"/>
    <row r="64979" customFormat="1" x14ac:dyDescent="0.25"/>
    <row r="64980" customFormat="1" x14ac:dyDescent="0.25"/>
    <row r="64981" customFormat="1" x14ac:dyDescent="0.25"/>
    <row r="64982" customFormat="1" x14ac:dyDescent="0.25"/>
    <row r="64983" customFormat="1" x14ac:dyDescent="0.25"/>
    <row r="64984" customFormat="1" x14ac:dyDescent="0.25"/>
    <row r="64985" customFormat="1" x14ac:dyDescent="0.25"/>
    <row r="64986" customFormat="1" x14ac:dyDescent="0.25"/>
    <row r="64987" customFormat="1" x14ac:dyDescent="0.25"/>
    <row r="64988" customFormat="1" x14ac:dyDescent="0.25"/>
    <row r="64989" customFormat="1" x14ac:dyDescent="0.25"/>
    <row r="64990" customFormat="1" x14ac:dyDescent="0.25"/>
    <row r="64991" customFormat="1" x14ac:dyDescent="0.25"/>
    <row r="64992" customFormat="1" x14ac:dyDescent="0.25"/>
    <row r="64993" customFormat="1" x14ac:dyDescent="0.25"/>
    <row r="64994" customFormat="1" x14ac:dyDescent="0.25"/>
    <row r="64995" customFormat="1" x14ac:dyDescent="0.25"/>
    <row r="64996" customFormat="1" x14ac:dyDescent="0.25"/>
    <row r="64997" customFormat="1" x14ac:dyDescent="0.25"/>
    <row r="64998" customFormat="1" x14ac:dyDescent="0.25"/>
    <row r="64999" customFormat="1" x14ac:dyDescent="0.25"/>
    <row r="65000" customFormat="1" x14ac:dyDescent="0.25"/>
    <row r="65001" customFormat="1" x14ac:dyDescent="0.25"/>
    <row r="65002" customFormat="1" x14ac:dyDescent="0.25"/>
    <row r="65003" customFormat="1" x14ac:dyDescent="0.25"/>
    <row r="65004" customFormat="1" x14ac:dyDescent="0.25"/>
    <row r="65005" customFormat="1" x14ac:dyDescent="0.25"/>
    <row r="65006" customFormat="1" x14ac:dyDescent="0.25"/>
    <row r="65007" customFormat="1" x14ac:dyDescent="0.25"/>
    <row r="65008" customFormat="1" x14ac:dyDescent="0.25"/>
    <row r="65009" customFormat="1" x14ac:dyDescent="0.25"/>
    <row r="65010" customFormat="1" x14ac:dyDescent="0.25"/>
    <row r="65011" customFormat="1" x14ac:dyDescent="0.25"/>
    <row r="65012" customFormat="1" x14ac:dyDescent="0.25"/>
    <row r="65013" customFormat="1" x14ac:dyDescent="0.25"/>
    <row r="65014" customFormat="1" x14ac:dyDescent="0.25"/>
    <row r="65015" customFormat="1" x14ac:dyDescent="0.25"/>
    <row r="65016" customFormat="1" x14ac:dyDescent="0.25"/>
    <row r="65017" customFormat="1" x14ac:dyDescent="0.25"/>
    <row r="65018" customFormat="1" x14ac:dyDescent="0.25"/>
    <row r="65019" customFormat="1" x14ac:dyDescent="0.25"/>
    <row r="65020" customFormat="1" x14ac:dyDescent="0.25"/>
    <row r="65021" customFormat="1" x14ac:dyDescent="0.25"/>
    <row r="65022" customFormat="1" x14ac:dyDescent="0.25"/>
    <row r="65023" customFormat="1" x14ac:dyDescent="0.25"/>
    <row r="65024" customFormat="1" x14ac:dyDescent="0.25"/>
    <row r="65025" customFormat="1" x14ac:dyDescent="0.25"/>
    <row r="65026" customFormat="1" x14ac:dyDescent="0.25"/>
    <row r="65027" customFormat="1" x14ac:dyDescent="0.25"/>
    <row r="65028" customFormat="1" x14ac:dyDescent="0.25"/>
    <row r="65029" customFormat="1" x14ac:dyDescent="0.25"/>
    <row r="65030" customFormat="1" x14ac:dyDescent="0.25"/>
    <row r="65031" customFormat="1" x14ac:dyDescent="0.25"/>
    <row r="65032" customFormat="1" x14ac:dyDescent="0.25"/>
    <row r="65033" customFormat="1" x14ac:dyDescent="0.25"/>
    <row r="65034" customFormat="1" x14ac:dyDescent="0.25"/>
    <row r="65035" customFormat="1" x14ac:dyDescent="0.25"/>
    <row r="65036" customFormat="1" x14ac:dyDescent="0.25"/>
    <row r="65037" customFormat="1" x14ac:dyDescent="0.25"/>
    <row r="65038" customFormat="1" x14ac:dyDescent="0.25"/>
    <row r="65039" customFormat="1" x14ac:dyDescent="0.25"/>
    <row r="65040" customFormat="1" x14ac:dyDescent="0.25"/>
    <row r="65041" customFormat="1" x14ac:dyDescent="0.25"/>
    <row r="65042" customFormat="1" x14ac:dyDescent="0.25"/>
    <row r="65043" customFormat="1" x14ac:dyDescent="0.25"/>
    <row r="65044" customFormat="1" x14ac:dyDescent="0.25"/>
    <row r="65045" customFormat="1" x14ac:dyDescent="0.25"/>
    <row r="65046" customFormat="1" x14ac:dyDescent="0.25"/>
    <row r="65047" customFormat="1" x14ac:dyDescent="0.25"/>
    <row r="65048" customFormat="1" x14ac:dyDescent="0.25"/>
    <row r="65049" customFormat="1" x14ac:dyDescent="0.25"/>
    <row r="65050" customFormat="1" x14ac:dyDescent="0.25"/>
    <row r="65051" customFormat="1" x14ac:dyDescent="0.25"/>
    <row r="65052" customFormat="1" x14ac:dyDescent="0.25"/>
    <row r="65053" customFormat="1" x14ac:dyDescent="0.25"/>
    <row r="65054" customFormat="1" x14ac:dyDescent="0.25"/>
    <row r="65055" customFormat="1" x14ac:dyDescent="0.25"/>
    <row r="65056" customFormat="1" x14ac:dyDescent="0.25"/>
    <row r="65057" customFormat="1" x14ac:dyDescent="0.25"/>
    <row r="65058" customFormat="1" x14ac:dyDescent="0.25"/>
    <row r="65059" customFormat="1" x14ac:dyDescent="0.25"/>
    <row r="65060" customFormat="1" x14ac:dyDescent="0.25"/>
    <row r="65061" customFormat="1" x14ac:dyDescent="0.25"/>
    <row r="65062" customFormat="1" x14ac:dyDescent="0.25"/>
    <row r="65063" customFormat="1" x14ac:dyDescent="0.25"/>
    <row r="65064" customFormat="1" x14ac:dyDescent="0.25"/>
    <row r="65065" customFormat="1" x14ac:dyDescent="0.25"/>
    <row r="65066" customFormat="1" x14ac:dyDescent="0.25"/>
    <row r="65067" customFormat="1" x14ac:dyDescent="0.25"/>
    <row r="65068" customFormat="1" x14ac:dyDescent="0.25"/>
    <row r="65069" customFormat="1" x14ac:dyDescent="0.25"/>
    <row r="65070" customFormat="1" x14ac:dyDescent="0.25"/>
    <row r="65071" customFormat="1" x14ac:dyDescent="0.25"/>
    <row r="65072" customFormat="1" x14ac:dyDescent="0.25"/>
    <row r="65073" customFormat="1" x14ac:dyDescent="0.25"/>
    <row r="65074" customFormat="1" x14ac:dyDescent="0.25"/>
    <row r="65075" customFormat="1" x14ac:dyDescent="0.25"/>
    <row r="65076" customFormat="1" x14ac:dyDescent="0.25"/>
    <row r="65077" customFormat="1" x14ac:dyDescent="0.25"/>
    <row r="65078" customFormat="1" x14ac:dyDescent="0.25"/>
    <row r="65079" customFormat="1" x14ac:dyDescent="0.25"/>
    <row r="65080" customFormat="1" x14ac:dyDescent="0.25"/>
    <row r="65081" customFormat="1" x14ac:dyDescent="0.25"/>
    <row r="65082" customFormat="1" x14ac:dyDescent="0.25"/>
    <row r="65083" customFormat="1" x14ac:dyDescent="0.25"/>
    <row r="65084" customFormat="1" x14ac:dyDescent="0.25"/>
    <row r="65085" customFormat="1" x14ac:dyDescent="0.25"/>
    <row r="65086" customFormat="1" x14ac:dyDescent="0.25"/>
    <row r="65087" customFormat="1" x14ac:dyDescent="0.25"/>
    <row r="65088" customFormat="1" x14ac:dyDescent="0.25"/>
    <row r="65089" customFormat="1" x14ac:dyDescent="0.25"/>
    <row r="65090" customFormat="1" x14ac:dyDescent="0.25"/>
    <row r="65091" customFormat="1" x14ac:dyDescent="0.25"/>
    <row r="65092" customFormat="1" x14ac:dyDescent="0.25"/>
    <row r="65093" customFormat="1" x14ac:dyDescent="0.25"/>
    <row r="65094" customFormat="1" x14ac:dyDescent="0.25"/>
    <row r="65095" customFormat="1" x14ac:dyDescent="0.25"/>
    <row r="65096" customFormat="1" x14ac:dyDescent="0.25"/>
    <row r="65097" customFormat="1" x14ac:dyDescent="0.25"/>
    <row r="65098" customFormat="1" x14ac:dyDescent="0.25"/>
    <row r="65099" customFormat="1" x14ac:dyDescent="0.25"/>
    <row r="65100" customFormat="1" x14ac:dyDescent="0.25"/>
    <row r="65101" customFormat="1" x14ac:dyDescent="0.25"/>
    <row r="65102" customFormat="1" x14ac:dyDescent="0.25"/>
    <row r="65103" customFormat="1" x14ac:dyDescent="0.25"/>
    <row r="65104" customFormat="1" x14ac:dyDescent="0.25"/>
    <row r="65105" customFormat="1" x14ac:dyDescent="0.25"/>
    <row r="65106" customFormat="1" x14ac:dyDescent="0.25"/>
    <row r="65107" customFormat="1" x14ac:dyDescent="0.25"/>
    <row r="65108" customFormat="1" x14ac:dyDescent="0.25"/>
    <row r="65109" customFormat="1" x14ac:dyDescent="0.25"/>
    <row r="65110" customFormat="1" x14ac:dyDescent="0.25"/>
    <row r="65111" customFormat="1" x14ac:dyDescent="0.25"/>
    <row r="65112" customFormat="1" x14ac:dyDescent="0.25"/>
    <row r="65113" customFormat="1" x14ac:dyDescent="0.25"/>
    <row r="65114" customFormat="1" x14ac:dyDescent="0.25"/>
    <row r="65115" customFormat="1" x14ac:dyDescent="0.25"/>
    <row r="65116" customFormat="1" x14ac:dyDescent="0.25"/>
    <row r="65117" customFormat="1" x14ac:dyDescent="0.25"/>
    <row r="65118" customFormat="1" x14ac:dyDescent="0.25"/>
    <row r="65119" customFormat="1" x14ac:dyDescent="0.25"/>
    <row r="65120" customFormat="1" x14ac:dyDescent="0.25"/>
    <row r="65121" customFormat="1" x14ac:dyDescent="0.25"/>
    <row r="65122" customFormat="1" x14ac:dyDescent="0.25"/>
    <row r="65123" customFormat="1" x14ac:dyDescent="0.25"/>
    <row r="65124" customFormat="1" x14ac:dyDescent="0.25"/>
    <row r="65125" customFormat="1" x14ac:dyDescent="0.25"/>
    <row r="65126" customFormat="1" x14ac:dyDescent="0.25"/>
    <row r="65127" customFormat="1" x14ac:dyDescent="0.25"/>
    <row r="65128" customFormat="1" x14ac:dyDescent="0.25"/>
    <row r="65129" customFormat="1" x14ac:dyDescent="0.25"/>
    <row r="65130" customFormat="1" x14ac:dyDescent="0.25"/>
    <row r="65131" customFormat="1" x14ac:dyDescent="0.25"/>
    <row r="65132" customFormat="1" x14ac:dyDescent="0.25"/>
    <row r="65133" customFormat="1" x14ac:dyDescent="0.25"/>
    <row r="65134" customFormat="1" x14ac:dyDescent="0.25"/>
    <row r="65135" customFormat="1" x14ac:dyDescent="0.25"/>
    <row r="65136" customFormat="1" x14ac:dyDescent="0.25"/>
    <row r="65137" customFormat="1" x14ac:dyDescent="0.25"/>
    <row r="65138" customFormat="1" x14ac:dyDescent="0.25"/>
    <row r="65139" customFormat="1" x14ac:dyDescent="0.25"/>
    <row r="65140" customFormat="1" x14ac:dyDescent="0.25"/>
    <row r="65141" customFormat="1" x14ac:dyDescent="0.25"/>
    <row r="65142" customFormat="1" x14ac:dyDescent="0.25"/>
    <row r="65143" customFormat="1" x14ac:dyDescent="0.25"/>
    <row r="65144" customFormat="1" x14ac:dyDescent="0.25"/>
    <row r="65145" customFormat="1" x14ac:dyDescent="0.25"/>
    <row r="65146" customFormat="1" x14ac:dyDescent="0.25"/>
    <row r="65147" customFormat="1" x14ac:dyDescent="0.25"/>
    <row r="65148" customFormat="1" x14ac:dyDescent="0.25"/>
    <row r="65149" customFormat="1" x14ac:dyDescent="0.25"/>
    <row r="65150" customFormat="1" x14ac:dyDescent="0.25"/>
    <row r="65151" customFormat="1" x14ac:dyDescent="0.25"/>
    <row r="65152" customFormat="1" x14ac:dyDescent="0.25"/>
    <row r="65153" customFormat="1" x14ac:dyDescent="0.25"/>
    <row r="65154" customFormat="1" x14ac:dyDescent="0.25"/>
    <row r="65155" customFormat="1" x14ac:dyDescent="0.25"/>
    <row r="65156" customFormat="1" x14ac:dyDescent="0.25"/>
    <row r="65157" customFormat="1" x14ac:dyDescent="0.25"/>
    <row r="65158" customFormat="1" x14ac:dyDescent="0.25"/>
    <row r="65159" customFormat="1" x14ac:dyDescent="0.25"/>
    <row r="65160" customFormat="1" x14ac:dyDescent="0.25"/>
    <row r="65161" customFormat="1" x14ac:dyDescent="0.25"/>
    <row r="65162" customFormat="1" x14ac:dyDescent="0.25"/>
    <row r="65163" customFormat="1" x14ac:dyDescent="0.25"/>
    <row r="65164" customFormat="1" x14ac:dyDescent="0.25"/>
    <row r="65165" customFormat="1" x14ac:dyDescent="0.25"/>
    <row r="65166" customFormat="1" x14ac:dyDescent="0.25"/>
    <row r="65167" customFormat="1" x14ac:dyDescent="0.25"/>
    <row r="65168" customFormat="1" x14ac:dyDescent="0.25"/>
    <row r="65169" customFormat="1" x14ac:dyDescent="0.25"/>
    <row r="65170" customFormat="1" x14ac:dyDescent="0.25"/>
    <row r="65171" customFormat="1" x14ac:dyDescent="0.25"/>
    <row r="65172" customFormat="1" x14ac:dyDescent="0.25"/>
    <row r="65173" customFormat="1" x14ac:dyDescent="0.25"/>
    <row r="65174" customFormat="1" x14ac:dyDescent="0.25"/>
    <row r="65175" customFormat="1" x14ac:dyDescent="0.25"/>
    <row r="65176" customFormat="1" x14ac:dyDescent="0.25"/>
    <row r="65177" customFormat="1" x14ac:dyDescent="0.25"/>
    <row r="65178" customFormat="1" x14ac:dyDescent="0.25"/>
    <row r="65179" customFormat="1" x14ac:dyDescent="0.25"/>
    <row r="65180" customFormat="1" x14ac:dyDescent="0.25"/>
    <row r="65181" customFormat="1" x14ac:dyDescent="0.25"/>
    <row r="65182" customFormat="1" x14ac:dyDescent="0.25"/>
    <row r="65183" customFormat="1" x14ac:dyDescent="0.25"/>
    <row r="65184" customFormat="1" x14ac:dyDescent="0.25"/>
    <row r="65185" customFormat="1" x14ac:dyDescent="0.25"/>
    <row r="65186" customFormat="1" x14ac:dyDescent="0.25"/>
    <row r="65187" customFormat="1" x14ac:dyDescent="0.25"/>
    <row r="65188" customFormat="1" x14ac:dyDescent="0.25"/>
    <row r="65189" customFormat="1" x14ac:dyDescent="0.25"/>
    <row r="65190" customFormat="1" x14ac:dyDescent="0.25"/>
    <row r="65191" customFormat="1" x14ac:dyDescent="0.25"/>
    <row r="65192" customFormat="1" x14ac:dyDescent="0.25"/>
    <row r="65193" customFormat="1" x14ac:dyDescent="0.25"/>
    <row r="65194" customFormat="1" x14ac:dyDescent="0.25"/>
    <row r="65195" customFormat="1" x14ac:dyDescent="0.25"/>
    <row r="65196" customFormat="1" x14ac:dyDescent="0.25"/>
    <row r="65197" customFormat="1" x14ac:dyDescent="0.25"/>
    <row r="65198" customFormat="1" x14ac:dyDescent="0.25"/>
    <row r="65199" customFormat="1" x14ac:dyDescent="0.25"/>
    <row r="65200" customFormat="1" x14ac:dyDescent="0.25"/>
    <row r="65201" customFormat="1" x14ac:dyDescent="0.25"/>
    <row r="65202" customFormat="1" x14ac:dyDescent="0.25"/>
    <row r="65203" customFormat="1" x14ac:dyDescent="0.25"/>
    <row r="65204" customFormat="1" x14ac:dyDescent="0.25"/>
    <row r="65205" customFormat="1" x14ac:dyDescent="0.25"/>
    <row r="65206" customFormat="1" x14ac:dyDescent="0.25"/>
    <row r="65207" customFormat="1" x14ac:dyDescent="0.25"/>
    <row r="65208" customFormat="1" x14ac:dyDescent="0.25"/>
    <row r="65209" customFormat="1" x14ac:dyDescent="0.25"/>
    <row r="65210" customFormat="1" x14ac:dyDescent="0.25"/>
    <row r="65211" customFormat="1" x14ac:dyDescent="0.25"/>
    <row r="65212" customFormat="1" x14ac:dyDescent="0.25"/>
    <row r="65213" customFormat="1" x14ac:dyDescent="0.25"/>
    <row r="65214" customFormat="1" x14ac:dyDescent="0.25"/>
    <row r="65215" customFormat="1" x14ac:dyDescent="0.25"/>
    <row r="65216" customFormat="1" x14ac:dyDescent="0.25"/>
    <row r="65217" customFormat="1" x14ac:dyDescent="0.25"/>
    <row r="65218" customFormat="1" x14ac:dyDescent="0.25"/>
    <row r="65219" customFormat="1" x14ac:dyDescent="0.25"/>
    <row r="65220" customFormat="1" x14ac:dyDescent="0.25"/>
    <row r="65221" customFormat="1" x14ac:dyDescent="0.25"/>
    <row r="65222" customFormat="1" x14ac:dyDescent="0.25"/>
    <row r="65223" customFormat="1" x14ac:dyDescent="0.25"/>
    <row r="65224" customFormat="1" x14ac:dyDescent="0.25"/>
    <row r="65225" customFormat="1" x14ac:dyDescent="0.25"/>
    <row r="65226" customFormat="1" x14ac:dyDescent="0.25"/>
    <row r="65227" customFormat="1" x14ac:dyDescent="0.25"/>
    <row r="65228" customFormat="1" x14ac:dyDescent="0.25"/>
    <row r="65229" customFormat="1" x14ac:dyDescent="0.25"/>
    <row r="65230" customFormat="1" x14ac:dyDescent="0.25"/>
    <row r="65231" customFormat="1" x14ac:dyDescent="0.25"/>
    <row r="65232" customFormat="1" x14ac:dyDescent="0.25"/>
    <row r="65233" customFormat="1" x14ac:dyDescent="0.25"/>
    <row r="65234" customFormat="1" x14ac:dyDescent="0.25"/>
    <row r="65235" customFormat="1" x14ac:dyDescent="0.25"/>
    <row r="65236" customFormat="1" x14ac:dyDescent="0.25"/>
    <row r="65237" customFormat="1" x14ac:dyDescent="0.25"/>
    <row r="65238" customFormat="1" x14ac:dyDescent="0.25"/>
    <row r="65239" customFormat="1" x14ac:dyDescent="0.25"/>
    <row r="65240" customFormat="1" x14ac:dyDescent="0.25"/>
    <row r="65241" customFormat="1" x14ac:dyDescent="0.25"/>
    <row r="65242" customFormat="1" x14ac:dyDescent="0.25"/>
    <row r="65243" customFormat="1" x14ac:dyDescent="0.25"/>
    <row r="65244" customFormat="1" x14ac:dyDescent="0.25"/>
    <row r="65245" customFormat="1" x14ac:dyDescent="0.25"/>
    <row r="65246" customFormat="1" x14ac:dyDescent="0.25"/>
    <row r="65247" customFormat="1" x14ac:dyDescent="0.25"/>
    <row r="65248" customFormat="1" x14ac:dyDescent="0.25"/>
    <row r="65249" customFormat="1" x14ac:dyDescent="0.25"/>
    <row r="65250" customFormat="1" x14ac:dyDescent="0.25"/>
    <row r="65251" customFormat="1" x14ac:dyDescent="0.25"/>
    <row r="65252" customFormat="1" x14ac:dyDescent="0.25"/>
    <row r="65253" customFormat="1" x14ac:dyDescent="0.25"/>
    <row r="65254" customFormat="1" x14ac:dyDescent="0.25"/>
    <row r="65255" customFormat="1" x14ac:dyDescent="0.25"/>
    <row r="65256" customFormat="1" x14ac:dyDescent="0.25"/>
    <row r="65257" customFormat="1" x14ac:dyDescent="0.25"/>
    <row r="65258" customFormat="1" x14ac:dyDescent="0.25"/>
    <row r="65259" customFormat="1" x14ac:dyDescent="0.25"/>
    <row r="65260" customFormat="1" x14ac:dyDescent="0.25"/>
    <row r="65261" customFormat="1" x14ac:dyDescent="0.25"/>
    <row r="65262" customFormat="1" x14ac:dyDescent="0.25"/>
    <row r="65263" customFormat="1" x14ac:dyDescent="0.25"/>
    <row r="65264" customFormat="1" x14ac:dyDescent="0.25"/>
    <row r="65265" customFormat="1" x14ac:dyDescent="0.25"/>
    <row r="65266" customFormat="1" x14ac:dyDescent="0.25"/>
    <row r="65267" customFormat="1" x14ac:dyDescent="0.25"/>
    <row r="65268" customFormat="1" x14ac:dyDescent="0.25"/>
    <row r="65269" customFormat="1" x14ac:dyDescent="0.25"/>
    <row r="65270" customFormat="1" x14ac:dyDescent="0.25"/>
    <row r="65271" customFormat="1" x14ac:dyDescent="0.25"/>
    <row r="65272" customFormat="1" x14ac:dyDescent="0.25"/>
    <row r="65273" customFormat="1" x14ac:dyDescent="0.25"/>
    <row r="65274" customFormat="1" x14ac:dyDescent="0.25"/>
    <row r="65275" customFormat="1" x14ac:dyDescent="0.25"/>
    <row r="65276" customFormat="1" x14ac:dyDescent="0.25"/>
    <row r="65277" customFormat="1" x14ac:dyDescent="0.25"/>
    <row r="65278" customFormat="1" x14ac:dyDescent="0.25"/>
    <row r="65279" customFormat="1" x14ac:dyDescent="0.25"/>
    <row r="65280" customFormat="1" x14ac:dyDescent="0.25"/>
    <row r="65281" customFormat="1" x14ac:dyDescent="0.25"/>
    <row r="65282" customFormat="1" x14ac:dyDescent="0.25"/>
    <row r="65283" customFormat="1" x14ac:dyDescent="0.25"/>
    <row r="65284" customFormat="1" x14ac:dyDescent="0.25"/>
    <row r="65285" customFormat="1" x14ac:dyDescent="0.25"/>
    <row r="65286" customFormat="1" x14ac:dyDescent="0.25"/>
    <row r="65287" customFormat="1" x14ac:dyDescent="0.25"/>
    <row r="65288" customFormat="1" x14ac:dyDescent="0.25"/>
    <row r="65289" customFormat="1" x14ac:dyDescent="0.25"/>
    <row r="65290" customFormat="1" x14ac:dyDescent="0.25"/>
    <row r="65291" customFormat="1" x14ac:dyDescent="0.25"/>
    <row r="65292" customFormat="1" x14ac:dyDescent="0.25"/>
    <row r="65293" customFormat="1" x14ac:dyDescent="0.25"/>
    <row r="65294" customFormat="1" x14ac:dyDescent="0.25"/>
    <row r="65295" customFormat="1" x14ac:dyDescent="0.25"/>
    <row r="65296" customFormat="1" x14ac:dyDescent="0.25"/>
    <row r="65297" customFormat="1" x14ac:dyDescent="0.25"/>
    <row r="65298" customFormat="1" x14ac:dyDescent="0.25"/>
    <row r="65299" customFormat="1" x14ac:dyDescent="0.25"/>
    <row r="65300" customFormat="1" x14ac:dyDescent="0.25"/>
    <row r="65301" customFormat="1" x14ac:dyDescent="0.25"/>
    <row r="65302" customFormat="1" x14ac:dyDescent="0.25"/>
    <row r="65303" customFormat="1" x14ac:dyDescent="0.25"/>
    <row r="65304" customFormat="1" x14ac:dyDescent="0.25"/>
    <row r="65305" customFormat="1" x14ac:dyDescent="0.25"/>
    <row r="65306" customFormat="1" x14ac:dyDescent="0.25"/>
    <row r="65307" customFormat="1" x14ac:dyDescent="0.25"/>
    <row r="65308" customFormat="1" x14ac:dyDescent="0.25"/>
    <row r="65309" customFormat="1" x14ac:dyDescent="0.25"/>
    <row r="65310" customFormat="1" x14ac:dyDescent="0.25"/>
    <row r="65311" customFormat="1" x14ac:dyDescent="0.25"/>
    <row r="65312" customFormat="1" x14ac:dyDescent="0.25"/>
    <row r="65313" customFormat="1" x14ac:dyDescent="0.25"/>
    <row r="65314" customFormat="1" x14ac:dyDescent="0.25"/>
    <row r="65315" customFormat="1" x14ac:dyDescent="0.25"/>
    <row r="65316" customFormat="1" x14ac:dyDescent="0.25"/>
    <row r="65317" customFormat="1" x14ac:dyDescent="0.25"/>
    <row r="65318" customFormat="1" x14ac:dyDescent="0.25"/>
    <row r="65319" customFormat="1" x14ac:dyDescent="0.25"/>
    <row r="65320" customFormat="1" x14ac:dyDescent="0.25"/>
    <row r="65321" customFormat="1" x14ac:dyDescent="0.25"/>
    <row r="65322" customFormat="1" x14ac:dyDescent="0.25"/>
    <row r="65323" customFormat="1" x14ac:dyDescent="0.25"/>
    <row r="65324" customFormat="1" x14ac:dyDescent="0.25"/>
    <row r="65325" customFormat="1" x14ac:dyDescent="0.25"/>
    <row r="65326" customFormat="1" x14ac:dyDescent="0.25"/>
    <row r="65327" customFormat="1" x14ac:dyDescent="0.25"/>
    <row r="65328" customFormat="1" x14ac:dyDescent="0.25"/>
    <row r="65329" customFormat="1" x14ac:dyDescent="0.25"/>
    <row r="65330" customFormat="1" x14ac:dyDescent="0.25"/>
    <row r="65331" customFormat="1" x14ac:dyDescent="0.25"/>
    <row r="65332" customFormat="1" x14ac:dyDescent="0.25"/>
    <row r="65333" customFormat="1" x14ac:dyDescent="0.25"/>
    <row r="65334" customFormat="1" x14ac:dyDescent="0.25"/>
    <row r="65335" customFormat="1" x14ac:dyDescent="0.25"/>
    <row r="65336" customFormat="1" x14ac:dyDescent="0.25"/>
    <row r="65337" customFormat="1" x14ac:dyDescent="0.25"/>
    <row r="65338" customFormat="1" x14ac:dyDescent="0.25"/>
    <row r="65339" customFormat="1" x14ac:dyDescent="0.25"/>
    <row r="65340" customFormat="1" x14ac:dyDescent="0.25"/>
    <row r="65341" customFormat="1" x14ac:dyDescent="0.25"/>
    <row r="65342" customFormat="1" x14ac:dyDescent="0.25"/>
    <row r="65343" customFormat="1" x14ac:dyDescent="0.25"/>
    <row r="65344" customFormat="1" x14ac:dyDescent="0.25"/>
    <row r="65345" customFormat="1" x14ac:dyDescent="0.25"/>
    <row r="65346" customFormat="1" x14ac:dyDescent="0.25"/>
    <row r="65347" customFormat="1" x14ac:dyDescent="0.25"/>
    <row r="65348" customFormat="1" x14ac:dyDescent="0.25"/>
    <row r="65349" customFormat="1" x14ac:dyDescent="0.25"/>
    <row r="65350" customFormat="1" x14ac:dyDescent="0.25"/>
    <row r="65351" customFormat="1" x14ac:dyDescent="0.25"/>
    <row r="65352" customFormat="1" x14ac:dyDescent="0.25"/>
    <row r="65353" customFormat="1" x14ac:dyDescent="0.25"/>
    <row r="65354" customFormat="1" x14ac:dyDescent="0.25"/>
    <row r="65355" customFormat="1" x14ac:dyDescent="0.25"/>
    <row r="65356" customFormat="1" x14ac:dyDescent="0.25"/>
    <row r="65357" customFormat="1" x14ac:dyDescent="0.25"/>
    <row r="65358" customFormat="1" x14ac:dyDescent="0.25"/>
    <row r="65359" customFormat="1" x14ac:dyDescent="0.25"/>
    <row r="65360" customFormat="1" x14ac:dyDescent="0.25"/>
    <row r="65361" customFormat="1" x14ac:dyDescent="0.25"/>
    <row r="65362" customFormat="1" x14ac:dyDescent="0.25"/>
    <row r="65363" customFormat="1" x14ac:dyDescent="0.25"/>
    <row r="65364" customFormat="1" x14ac:dyDescent="0.25"/>
    <row r="65365" customFormat="1" x14ac:dyDescent="0.25"/>
    <row r="65366" customFormat="1" x14ac:dyDescent="0.25"/>
    <row r="65367" customFormat="1" x14ac:dyDescent="0.25"/>
    <row r="65368" customFormat="1" x14ac:dyDescent="0.25"/>
    <row r="65369" customFormat="1" x14ac:dyDescent="0.25"/>
    <row r="65370" customFormat="1" x14ac:dyDescent="0.25"/>
    <row r="65371" customFormat="1" x14ac:dyDescent="0.25"/>
    <row r="65372" customFormat="1" x14ac:dyDescent="0.25"/>
    <row r="65373" customFormat="1" x14ac:dyDescent="0.25"/>
    <row r="65374" customFormat="1" x14ac:dyDescent="0.25"/>
    <row r="65375" customFormat="1" x14ac:dyDescent="0.25"/>
    <row r="65376" customFormat="1" x14ac:dyDescent="0.25"/>
    <row r="65377" customFormat="1" x14ac:dyDescent="0.25"/>
    <row r="65378" customFormat="1" x14ac:dyDescent="0.25"/>
    <row r="65379" customFormat="1" x14ac:dyDescent="0.25"/>
    <row r="65380" customFormat="1" x14ac:dyDescent="0.25"/>
    <row r="65381" customFormat="1" x14ac:dyDescent="0.25"/>
    <row r="65382" customFormat="1" x14ac:dyDescent="0.25"/>
    <row r="65383" customFormat="1" x14ac:dyDescent="0.25"/>
    <row r="65384" customFormat="1" x14ac:dyDescent="0.25"/>
    <row r="65385" customFormat="1" x14ac:dyDescent="0.25"/>
    <row r="65386" customFormat="1" x14ac:dyDescent="0.25"/>
    <row r="65387" customFormat="1" x14ac:dyDescent="0.25"/>
    <row r="65388" customFormat="1" x14ac:dyDescent="0.25"/>
    <row r="65389" customFormat="1" x14ac:dyDescent="0.25"/>
    <row r="65390" customFormat="1" x14ac:dyDescent="0.25"/>
    <row r="65391" customFormat="1" x14ac:dyDescent="0.25"/>
    <row r="65392" customFormat="1" x14ac:dyDescent="0.25"/>
    <row r="65393" customFormat="1" x14ac:dyDescent="0.25"/>
    <row r="65394" customFormat="1" x14ac:dyDescent="0.25"/>
    <row r="65395" customFormat="1" x14ac:dyDescent="0.25"/>
    <row r="65396" customFormat="1" x14ac:dyDescent="0.25"/>
    <row r="65397" customFormat="1" x14ac:dyDescent="0.25"/>
    <row r="65398" customFormat="1" x14ac:dyDescent="0.25"/>
    <row r="65399" customFormat="1" x14ac:dyDescent="0.25"/>
    <row r="65400" customFormat="1" x14ac:dyDescent="0.25"/>
    <row r="65401" customFormat="1" x14ac:dyDescent="0.25"/>
    <row r="65402" customFormat="1" x14ac:dyDescent="0.25"/>
    <row r="65403" customFormat="1" x14ac:dyDescent="0.25"/>
    <row r="65404" customFormat="1" x14ac:dyDescent="0.25"/>
    <row r="65405" customFormat="1" x14ac:dyDescent="0.25"/>
    <row r="65406" customFormat="1" x14ac:dyDescent="0.25"/>
    <row r="65407" customFormat="1" x14ac:dyDescent="0.25"/>
    <row r="65408" customFormat="1" x14ac:dyDescent="0.25"/>
    <row r="65409" customFormat="1" x14ac:dyDescent="0.25"/>
    <row r="65410" customFormat="1" x14ac:dyDescent="0.25"/>
    <row r="65411" customFormat="1" x14ac:dyDescent="0.25"/>
    <row r="65412" customFormat="1" x14ac:dyDescent="0.25"/>
    <row r="65413" customFormat="1" x14ac:dyDescent="0.25"/>
    <row r="65414" customFormat="1" x14ac:dyDescent="0.25"/>
    <row r="65415" customFormat="1" x14ac:dyDescent="0.25"/>
    <row r="65416" customFormat="1" x14ac:dyDescent="0.25"/>
    <row r="65417" customFormat="1" x14ac:dyDescent="0.25"/>
    <row r="65418" customFormat="1" x14ac:dyDescent="0.25"/>
    <row r="65419" customFormat="1" x14ac:dyDescent="0.25"/>
    <row r="65420" customFormat="1" x14ac:dyDescent="0.25"/>
    <row r="65421" customFormat="1" x14ac:dyDescent="0.25"/>
    <row r="65422" customFormat="1" x14ac:dyDescent="0.25"/>
    <row r="65423" customFormat="1" x14ac:dyDescent="0.25"/>
    <row r="65424" customFormat="1" x14ac:dyDescent="0.25"/>
    <row r="65425" customFormat="1" x14ac:dyDescent="0.25"/>
    <row r="65426" customFormat="1" x14ac:dyDescent="0.25"/>
    <row r="65427" customFormat="1" x14ac:dyDescent="0.25"/>
    <row r="65428" customFormat="1" x14ac:dyDescent="0.25"/>
    <row r="65429" customFormat="1" x14ac:dyDescent="0.25"/>
    <row r="65430" customFormat="1" x14ac:dyDescent="0.25"/>
    <row r="65431" customFormat="1" x14ac:dyDescent="0.25"/>
    <row r="65432" customFormat="1" x14ac:dyDescent="0.25"/>
    <row r="65433" customFormat="1" x14ac:dyDescent="0.25"/>
    <row r="65434" customFormat="1" x14ac:dyDescent="0.25"/>
    <row r="65435" customFormat="1" x14ac:dyDescent="0.25"/>
    <row r="65436" customFormat="1" x14ac:dyDescent="0.25"/>
    <row r="65437" customFormat="1" x14ac:dyDescent="0.25"/>
    <row r="65438" customFormat="1" x14ac:dyDescent="0.25"/>
    <row r="65439" customFormat="1" x14ac:dyDescent="0.25"/>
    <row r="65440" customFormat="1" x14ac:dyDescent="0.25"/>
    <row r="65441" customFormat="1" x14ac:dyDescent="0.25"/>
    <row r="65442" customFormat="1" x14ac:dyDescent="0.25"/>
    <row r="65443" customFormat="1" x14ac:dyDescent="0.25"/>
    <row r="65444" customFormat="1" x14ac:dyDescent="0.25"/>
    <row r="65445" customFormat="1" x14ac:dyDescent="0.25"/>
    <row r="65446" customFormat="1" x14ac:dyDescent="0.25"/>
    <row r="65447" customFormat="1" x14ac:dyDescent="0.25"/>
    <row r="65448" customFormat="1" x14ac:dyDescent="0.25"/>
    <row r="65449" customFormat="1" x14ac:dyDescent="0.25"/>
    <row r="65450" customFormat="1" x14ac:dyDescent="0.25"/>
    <row r="65451" customFormat="1" x14ac:dyDescent="0.25"/>
    <row r="65452" customFormat="1" x14ac:dyDescent="0.25"/>
    <row r="65453" customFormat="1" x14ac:dyDescent="0.25"/>
    <row r="65454" customFormat="1" x14ac:dyDescent="0.25"/>
    <row r="65455" customFormat="1" x14ac:dyDescent="0.25"/>
    <row r="65456" customFormat="1" x14ac:dyDescent="0.25"/>
    <row r="65457" customFormat="1" x14ac:dyDescent="0.25"/>
    <row r="65458" customFormat="1" x14ac:dyDescent="0.25"/>
    <row r="65459" customFormat="1" x14ac:dyDescent="0.25"/>
    <row r="65460" customFormat="1" x14ac:dyDescent="0.25"/>
    <row r="65461" customFormat="1" x14ac:dyDescent="0.25"/>
    <row r="65462" customFormat="1" x14ac:dyDescent="0.25"/>
    <row r="65463" customFormat="1" x14ac:dyDescent="0.25"/>
    <row r="65464" customFormat="1" x14ac:dyDescent="0.25"/>
    <row r="65465" customFormat="1" x14ac:dyDescent="0.25"/>
    <row r="65466" customFormat="1" x14ac:dyDescent="0.25"/>
    <row r="65467" customFormat="1" x14ac:dyDescent="0.25"/>
    <row r="65468" customFormat="1" x14ac:dyDescent="0.25"/>
    <row r="65469" customFormat="1" x14ac:dyDescent="0.25"/>
    <row r="65470" customFormat="1" x14ac:dyDescent="0.25"/>
    <row r="65471" customFormat="1" x14ac:dyDescent="0.25"/>
    <row r="65472" customFormat="1" x14ac:dyDescent="0.25"/>
    <row r="65473" customFormat="1" x14ac:dyDescent="0.25"/>
    <row r="65474" customFormat="1" x14ac:dyDescent="0.25"/>
    <row r="65475" customFormat="1" x14ac:dyDescent="0.25"/>
    <row r="65476" customFormat="1" x14ac:dyDescent="0.25"/>
    <row r="65477" customFormat="1" x14ac:dyDescent="0.25"/>
    <row r="65478" customFormat="1" x14ac:dyDescent="0.25"/>
    <row r="65479" customFormat="1" x14ac:dyDescent="0.25"/>
    <row r="65480" customFormat="1" x14ac:dyDescent="0.25"/>
    <row r="65481" customFormat="1" x14ac:dyDescent="0.25"/>
    <row r="65482" customFormat="1" x14ac:dyDescent="0.25"/>
    <row r="65483" customFormat="1" x14ac:dyDescent="0.25"/>
    <row r="65484" customFormat="1" x14ac:dyDescent="0.25"/>
    <row r="65485" customFormat="1" x14ac:dyDescent="0.25"/>
    <row r="65486" customFormat="1" x14ac:dyDescent="0.25"/>
    <row r="65487" customFormat="1" x14ac:dyDescent="0.25"/>
    <row r="65488" customFormat="1" x14ac:dyDescent="0.25"/>
    <row r="65489" customFormat="1" x14ac:dyDescent="0.25"/>
    <row r="65490" customFormat="1" x14ac:dyDescent="0.25"/>
    <row r="65491" customFormat="1" x14ac:dyDescent="0.25"/>
    <row r="65492" customFormat="1" x14ac:dyDescent="0.25"/>
    <row r="65493" customFormat="1" x14ac:dyDescent="0.25"/>
    <row r="65494" customFormat="1" x14ac:dyDescent="0.25"/>
    <row r="65495" customFormat="1" x14ac:dyDescent="0.25"/>
    <row r="65496" customFormat="1" x14ac:dyDescent="0.25"/>
    <row r="65497" customFormat="1" x14ac:dyDescent="0.25"/>
    <row r="65498" customFormat="1" x14ac:dyDescent="0.25"/>
    <row r="65499" customFormat="1" x14ac:dyDescent="0.25"/>
    <row r="65500" customFormat="1" x14ac:dyDescent="0.25"/>
    <row r="65501" customFormat="1" x14ac:dyDescent="0.25"/>
    <row r="65502" customFormat="1" x14ac:dyDescent="0.25"/>
    <row r="65503" customFormat="1" x14ac:dyDescent="0.25"/>
    <row r="65504" customFormat="1" x14ac:dyDescent="0.25"/>
    <row r="65505" customFormat="1" x14ac:dyDescent="0.25"/>
    <row r="65506" customFormat="1" x14ac:dyDescent="0.25"/>
    <row r="65507" customFormat="1" x14ac:dyDescent="0.25"/>
    <row r="65508" customFormat="1" x14ac:dyDescent="0.25"/>
    <row r="65509" customFormat="1" x14ac:dyDescent="0.25"/>
    <row r="65510" customFormat="1" x14ac:dyDescent="0.25"/>
    <row r="65511" customFormat="1" x14ac:dyDescent="0.25"/>
    <row r="65512" customFormat="1" x14ac:dyDescent="0.25"/>
    <row r="65513" customFormat="1" x14ac:dyDescent="0.25"/>
    <row r="65514" customFormat="1" x14ac:dyDescent="0.25"/>
    <row r="65515" customFormat="1" x14ac:dyDescent="0.25"/>
    <row r="65516" customFormat="1" x14ac:dyDescent="0.25"/>
    <row r="65517" customFormat="1" x14ac:dyDescent="0.25"/>
    <row r="65518" customFormat="1" x14ac:dyDescent="0.25"/>
    <row r="65519" customFormat="1" x14ac:dyDescent="0.25"/>
    <row r="65520" customFormat="1" x14ac:dyDescent="0.25"/>
    <row r="65521" customFormat="1" x14ac:dyDescent="0.25"/>
    <row r="65522" customFormat="1" x14ac:dyDescent="0.25"/>
    <row r="65523" customFormat="1" x14ac:dyDescent="0.25"/>
    <row r="65524" customFormat="1" x14ac:dyDescent="0.25"/>
    <row r="65525" customFormat="1" x14ac:dyDescent="0.25"/>
    <row r="65526" customFormat="1" x14ac:dyDescent="0.25"/>
    <row r="65527" customFormat="1" x14ac:dyDescent="0.25"/>
    <row r="65528" customFormat="1" x14ac:dyDescent="0.25"/>
    <row r="65529" customFormat="1" x14ac:dyDescent="0.25"/>
    <row r="65530" customFormat="1" x14ac:dyDescent="0.25"/>
    <row r="65531" customFormat="1" x14ac:dyDescent="0.25"/>
    <row r="65532" customFormat="1" x14ac:dyDescent="0.25"/>
    <row r="65533" customFormat="1" x14ac:dyDescent="0.25"/>
    <row r="65534" customFormat="1" x14ac:dyDescent="0.25"/>
    <row r="65535" customFormat="1" x14ac:dyDescent="0.25"/>
    <row r="65536" customFormat="1" x14ac:dyDescent="0.25"/>
    <row r="65537" customFormat="1" x14ac:dyDescent="0.25"/>
    <row r="65538" customFormat="1" x14ac:dyDescent="0.25"/>
    <row r="65539" customFormat="1" x14ac:dyDescent="0.25"/>
    <row r="65540" customFormat="1" x14ac:dyDescent="0.25"/>
    <row r="65541" customFormat="1" x14ac:dyDescent="0.25"/>
    <row r="65542" customFormat="1" x14ac:dyDescent="0.25"/>
    <row r="65543" customFormat="1" x14ac:dyDescent="0.25"/>
    <row r="65544" customFormat="1" x14ac:dyDescent="0.25"/>
    <row r="65545" customFormat="1" x14ac:dyDescent="0.25"/>
    <row r="65546" customFormat="1" x14ac:dyDescent="0.25"/>
    <row r="65547" customFormat="1" x14ac:dyDescent="0.25"/>
    <row r="65548" customFormat="1" x14ac:dyDescent="0.25"/>
    <row r="65549" customFormat="1" x14ac:dyDescent="0.25"/>
    <row r="65550" customFormat="1" x14ac:dyDescent="0.25"/>
    <row r="65551" customFormat="1" x14ac:dyDescent="0.25"/>
    <row r="65552" customFormat="1" x14ac:dyDescent="0.25"/>
    <row r="65553" customFormat="1" x14ac:dyDescent="0.25"/>
    <row r="65554" customFormat="1" x14ac:dyDescent="0.25"/>
    <row r="65555" customFormat="1" x14ac:dyDescent="0.25"/>
    <row r="65556" customFormat="1" x14ac:dyDescent="0.25"/>
    <row r="65557" customFormat="1" x14ac:dyDescent="0.25"/>
    <row r="65558" customFormat="1" x14ac:dyDescent="0.25"/>
    <row r="65559" customFormat="1" x14ac:dyDescent="0.25"/>
    <row r="65560" customFormat="1" x14ac:dyDescent="0.25"/>
    <row r="65561" customFormat="1" x14ac:dyDescent="0.25"/>
    <row r="65562" customFormat="1" x14ac:dyDescent="0.25"/>
    <row r="65563" customFormat="1" x14ac:dyDescent="0.25"/>
    <row r="65564" customFormat="1" x14ac:dyDescent="0.25"/>
    <row r="65565" customFormat="1" x14ac:dyDescent="0.25"/>
    <row r="65566" customFormat="1" x14ac:dyDescent="0.25"/>
    <row r="65567" customFormat="1" x14ac:dyDescent="0.25"/>
    <row r="65568" customFormat="1" x14ac:dyDescent="0.25"/>
    <row r="65569" customFormat="1" x14ac:dyDescent="0.25"/>
    <row r="65570" customFormat="1" x14ac:dyDescent="0.25"/>
    <row r="65571" customFormat="1" x14ac:dyDescent="0.25"/>
    <row r="65572" customFormat="1" x14ac:dyDescent="0.25"/>
    <row r="65573" customFormat="1" x14ac:dyDescent="0.25"/>
    <row r="65574" customFormat="1" x14ac:dyDescent="0.25"/>
    <row r="65575" customFormat="1" x14ac:dyDescent="0.25"/>
    <row r="65576" customFormat="1" x14ac:dyDescent="0.25"/>
    <row r="65577" customFormat="1" x14ac:dyDescent="0.25"/>
    <row r="65578" customFormat="1" x14ac:dyDescent="0.25"/>
    <row r="65579" customFormat="1" x14ac:dyDescent="0.25"/>
    <row r="65580" customFormat="1" x14ac:dyDescent="0.25"/>
    <row r="65581" customFormat="1" x14ac:dyDescent="0.25"/>
    <row r="65582" customFormat="1" x14ac:dyDescent="0.25"/>
    <row r="65583" customFormat="1" x14ac:dyDescent="0.25"/>
    <row r="65584" customFormat="1" x14ac:dyDescent="0.25"/>
    <row r="65585" customFormat="1" x14ac:dyDescent="0.25"/>
    <row r="65586" customFormat="1" x14ac:dyDescent="0.25"/>
    <row r="65587" customFormat="1" x14ac:dyDescent="0.25"/>
    <row r="65588" customFormat="1" x14ac:dyDescent="0.25"/>
    <row r="65589" customFormat="1" x14ac:dyDescent="0.25"/>
    <row r="65590" customFormat="1" x14ac:dyDescent="0.25"/>
    <row r="65591" customFormat="1" x14ac:dyDescent="0.25"/>
    <row r="65592" customFormat="1" x14ac:dyDescent="0.25"/>
    <row r="65593" customFormat="1" x14ac:dyDescent="0.25"/>
    <row r="65594" customFormat="1" x14ac:dyDescent="0.25"/>
    <row r="65595" customFormat="1" x14ac:dyDescent="0.25"/>
    <row r="65596" customFormat="1" x14ac:dyDescent="0.25"/>
    <row r="65597" customFormat="1" x14ac:dyDescent="0.25"/>
    <row r="65598" customFormat="1" x14ac:dyDescent="0.25"/>
    <row r="65599" customFormat="1" x14ac:dyDescent="0.25"/>
    <row r="65600" customFormat="1" x14ac:dyDescent="0.25"/>
    <row r="65601" customFormat="1" x14ac:dyDescent="0.25"/>
    <row r="65602" customFormat="1" x14ac:dyDescent="0.25"/>
    <row r="65603" customFormat="1" x14ac:dyDescent="0.25"/>
    <row r="65604" customFormat="1" x14ac:dyDescent="0.25"/>
    <row r="65605" customFormat="1" x14ac:dyDescent="0.25"/>
    <row r="65606" customFormat="1" x14ac:dyDescent="0.25"/>
    <row r="65607" customFormat="1" x14ac:dyDescent="0.25"/>
    <row r="65608" customFormat="1" x14ac:dyDescent="0.25"/>
    <row r="65609" customFormat="1" x14ac:dyDescent="0.25"/>
    <row r="65610" customFormat="1" x14ac:dyDescent="0.25"/>
    <row r="65611" customFormat="1" x14ac:dyDescent="0.25"/>
    <row r="65612" customFormat="1" x14ac:dyDescent="0.25"/>
    <row r="65613" customFormat="1" x14ac:dyDescent="0.25"/>
    <row r="65614" customFormat="1" x14ac:dyDescent="0.25"/>
    <row r="65615" customFormat="1" x14ac:dyDescent="0.25"/>
    <row r="65616" customFormat="1" x14ac:dyDescent="0.25"/>
    <row r="65617" customFormat="1" x14ac:dyDescent="0.25"/>
    <row r="65618" customFormat="1" x14ac:dyDescent="0.25"/>
    <row r="65619" customFormat="1" x14ac:dyDescent="0.25"/>
    <row r="65620" customFormat="1" x14ac:dyDescent="0.25"/>
    <row r="65621" customFormat="1" x14ac:dyDescent="0.25"/>
    <row r="65622" customFormat="1" x14ac:dyDescent="0.25"/>
    <row r="65623" customFormat="1" x14ac:dyDescent="0.25"/>
    <row r="65624" customFormat="1" x14ac:dyDescent="0.25"/>
    <row r="65625" customFormat="1" x14ac:dyDescent="0.25"/>
    <row r="65626" customFormat="1" x14ac:dyDescent="0.25"/>
    <row r="65627" customFormat="1" x14ac:dyDescent="0.25"/>
    <row r="65628" customFormat="1" x14ac:dyDescent="0.25"/>
    <row r="65629" customFormat="1" x14ac:dyDescent="0.25"/>
    <row r="65630" customFormat="1" x14ac:dyDescent="0.25"/>
    <row r="65631" customFormat="1" x14ac:dyDescent="0.25"/>
    <row r="65632" customFormat="1" x14ac:dyDescent="0.25"/>
    <row r="65633" customFormat="1" x14ac:dyDescent="0.25"/>
    <row r="65634" customFormat="1" x14ac:dyDescent="0.25"/>
    <row r="65635" customFormat="1" x14ac:dyDescent="0.25"/>
    <row r="65636" customFormat="1" x14ac:dyDescent="0.25"/>
    <row r="65637" customFormat="1" x14ac:dyDescent="0.25"/>
    <row r="65638" customFormat="1" x14ac:dyDescent="0.25"/>
    <row r="65639" customFormat="1" x14ac:dyDescent="0.25"/>
    <row r="65640" customFormat="1" x14ac:dyDescent="0.25"/>
    <row r="65641" customFormat="1" x14ac:dyDescent="0.25"/>
    <row r="65642" customFormat="1" x14ac:dyDescent="0.25"/>
    <row r="65643" customFormat="1" x14ac:dyDescent="0.25"/>
    <row r="65644" customFormat="1" x14ac:dyDescent="0.25"/>
    <row r="65645" customFormat="1" x14ac:dyDescent="0.25"/>
    <row r="65646" customFormat="1" x14ac:dyDescent="0.25"/>
    <row r="65647" customFormat="1" x14ac:dyDescent="0.25"/>
    <row r="65648" customFormat="1" x14ac:dyDescent="0.25"/>
    <row r="65649" customFormat="1" x14ac:dyDescent="0.25"/>
    <row r="65650" customFormat="1" x14ac:dyDescent="0.25"/>
    <row r="65651" customFormat="1" x14ac:dyDescent="0.25"/>
    <row r="65652" customFormat="1" x14ac:dyDescent="0.25"/>
    <row r="65653" customFormat="1" x14ac:dyDescent="0.25"/>
    <row r="65654" customFormat="1" x14ac:dyDescent="0.25"/>
    <row r="65655" customFormat="1" x14ac:dyDescent="0.25"/>
    <row r="65656" customFormat="1" x14ac:dyDescent="0.25"/>
    <row r="65657" customFormat="1" x14ac:dyDescent="0.25"/>
    <row r="65658" customFormat="1" x14ac:dyDescent="0.25"/>
    <row r="65659" customFormat="1" x14ac:dyDescent="0.25"/>
    <row r="65660" customFormat="1" x14ac:dyDescent="0.25"/>
    <row r="65661" customFormat="1" x14ac:dyDescent="0.25"/>
    <row r="65662" customFormat="1" x14ac:dyDescent="0.25"/>
    <row r="65663" customFormat="1" x14ac:dyDescent="0.25"/>
    <row r="65664" customFormat="1" x14ac:dyDescent="0.25"/>
    <row r="65665" customFormat="1" x14ac:dyDescent="0.25"/>
    <row r="65666" customFormat="1" x14ac:dyDescent="0.25"/>
    <row r="65667" customFormat="1" x14ac:dyDescent="0.25"/>
    <row r="65668" customFormat="1" x14ac:dyDescent="0.25"/>
    <row r="65669" customFormat="1" x14ac:dyDescent="0.25"/>
    <row r="65670" customFormat="1" x14ac:dyDescent="0.25"/>
    <row r="65671" customFormat="1" x14ac:dyDescent="0.25"/>
    <row r="65672" customFormat="1" x14ac:dyDescent="0.25"/>
    <row r="65673" customFormat="1" x14ac:dyDescent="0.25"/>
    <row r="65674" customFormat="1" x14ac:dyDescent="0.25"/>
    <row r="65675" customFormat="1" x14ac:dyDescent="0.25"/>
    <row r="65676" customFormat="1" x14ac:dyDescent="0.25"/>
    <row r="65677" customFormat="1" x14ac:dyDescent="0.25"/>
    <row r="65678" customFormat="1" x14ac:dyDescent="0.25"/>
    <row r="65679" customFormat="1" x14ac:dyDescent="0.25"/>
    <row r="65680" customFormat="1" x14ac:dyDescent="0.25"/>
    <row r="65681" customFormat="1" x14ac:dyDescent="0.25"/>
    <row r="65682" customFormat="1" x14ac:dyDescent="0.25"/>
    <row r="65683" customFormat="1" x14ac:dyDescent="0.25"/>
    <row r="65684" customFormat="1" x14ac:dyDescent="0.25"/>
    <row r="65685" customFormat="1" x14ac:dyDescent="0.25"/>
    <row r="65686" customFormat="1" x14ac:dyDescent="0.25"/>
    <row r="65687" customFormat="1" x14ac:dyDescent="0.25"/>
    <row r="65688" customFormat="1" x14ac:dyDescent="0.25"/>
    <row r="65689" customFormat="1" x14ac:dyDescent="0.25"/>
    <row r="65690" customFormat="1" x14ac:dyDescent="0.25"/>
    <row r="65691" customFormat="1" x14ac:dyDescent="0.25"/>
    <row r="65692" customFormat="1" x14ac:dyDescent="0.25"/>
    <row r="65693" customFormat="1" x14ac:dyDescent="0.25"/>
    <row r="65694" customFormat="1" x14ac:dyDescent="0.25"/>
    <row r="65695" customFormat="1" x14ac:dyDescent="0.25"/>
    <row r="65696" customFormat="1" x14ac:dyDescent="0.25"/>
    <row r="65697" customFormat="1" x14ac:dyDescent="0.25"/>
    <row r="65698" customFormat="1" x14ac:dyDescent="0.25"/>
    <row r="65699" customFormat="1" x14ac:dyDescent="0.25"/>
    <row r="65700" customFormat="1" x14ac:dyDescent="0.25"/>
    <row r="65701" customFormat="1" x14ac:dyDescent="0.25"/>
    <row r="65702" customFormat="1" x14ac:dyDescent="0.25"/>
    <row r="65703" customFormat="1" x14ac:dyDescent="0.25"/>
    <row r="65704" customFormat="1" x14ac:dyDescent="0.25"/>
    <row r="65705" customFormat="1" x14ac:dyDescent="0.25"/>
    <row r="65706" customFormat="1" x14ac:dyDescent="0.25"/>
    <row r="65707" customFormat="1" x14ac:dyDescent="0.25"/>
    <row r="65708" customFormat="1" x14ac:dyDescent="0.25"/>
    <row r="65709" customFormat="1" x14ac:dyDescent="0.25"/>
    <row r="65710" customFormat="1" x14ac:dyDescent="0.25"/>
    <row r="65711" customFormat="1" x14ac:dyDescent="0.25"/>
    <row r="65712" customFormat="1" x14ac:dyDescent="0.25"/>
    <row r="65713" customFormat="1" x14ac:dyDescent="0.25"/>
    <row r="65714" customFormat="1" x14ac:dyDescent="0.25"/>
    <row r="65715" customFormat="1" x14ac:dyDescent="0.25"/>
    <row r="65716" customFormat="1" x14ac:dyDescent="0.25"/>
    <row r="65717" customFormat="1" x14ac:dyDescent="0.25"/>
    <row r="65718" customFormat="1" x14ac:dyDescent="0.25"/>
    <row r="65719" customFormat="1" x14ac:dyDescent="0.25"/>
    <row r="65720" customFormat="1" x14ac:dyDescent="0.25"/>
    <row r="65721" customFormat="1" x14ac:dyDescent="0.25"/>
    <row r="65722" customFormat="1" x14ac:dyDescent="0.25"/>
    <row r="65723" customFormat="1" x14ac:dyDescent="0.25"/>
    <row r="65724" customFormat="1" x14ac:dyDescent="0.25"/>
    <row r="65725" customFormat="1" x14ac:dyDescent="0.25"/>
    <row r="65726" customFormat="1" x14ac:dyDescent="0.25"/>
    <row r="65727" customFormat="1" x14ac:dyDescent="0.25"/>
    <row r="65728" customFormat="1" x14ac:dyDescent="0.25"/>
    <row r="65729" customFormat="1" x14ac:dyDescent="0.25"/>
    <row r="65730" customFormat="1" x14ac:dyDescent="0.25"/>
    <row r="65731" customFormat="1" x14ac:dyDescent="0.25"/>
    <row r="65732" customFormat="1" x14ac:dyDescent="0.25"/>
    <row r="65733" customFormat="1" x14ac:dyDescent="0.25"/>
    <row r="65734" customFormat="1" x14ac:dyDescent="0.25"/>
    <row r="65735" customFormat="1" x14ac:dyDescent="0.25"/>
    <row r="65736" customFormat="1" x14ac:dyDescent="0.25"/>
    <row r="65737" customFormat="1" x14ac:dyDescent="0.25"/>
    <row r="65738" customFormat="1" x14ac:dyDescent="0.25"/>
    <row r="65739" customFormat="1" x14ac:dyDescent="0.25"/>
    <row r="65740" customFormat="1" x14ac:dyDescent="0.25"/>
    <row r="65741" customFormat="1" x14ac:dyDescent="0.25"/>
    <row r="65742" customFormat="1" x14ac:dyDescent="0.25"/>
    <row r="65743" customFormat="1" x14ac:dyDescent="0.25"/>
    <row r="65744" customFormat="1" x14ac:dyDescent="0.25"/>
    <row r="65745" customFormat="1" x14ac:dyDescent="0.25"/>
    <row r="65746" customFormat="1" x14ac:dyDescent="0.25"/>
    <row r="65747" customFormat="1" x14ac:dyDescent="0.25"/>
    <row r="65748" customFormat="1" x14ac:dyDescent="0.25"/>
    <row r="65749" customFormat="1" x14ac:dyDescent="0.25"/>
    <row r="65750" customFormat="1" x14ac:dyDescent="0.25"/>
    <row r="65751" customFormat="1" x14ac:dyDescent="0.25"/>
    <row r="65752" customFormat="1" x14ac:dyDescent="0.25"/>
    <row r="65753" customFormat="1" x14ac:dyDescent="0.25"/>
    <row r="65754" customFormat="1" x14ac:dyDescent="0.25"/>
    <row r="65755" customFormat="1" x14ac:dyDescent="0.25"/>
    <row r="65756" customFormat="1" x14ac:dyDescent="0.25"/>
    <row r="65757" customFormat="1" x14ac:dyDescent="0.25"/>
    <row r="65758" customFormat="1" x14ac:dyDescent="0.25"/>
    <row r="65759" customFormat="1" x14ac:dyDescent="0.25"/>
    <row r="65760" customFormat="1" x14ac:dyDescent="0.25"/>
    <row r="65761" customFormat="1" x14ac:dyDescent="0.25"/>
    <row r="65762" customFormat="1" x14ac:dyDescent="0.25"/>
    <row r="65763" customFormat="1" x14ac:dyDescent="0.25"/>
    <row r="65764" customFormat="1" x14ac:dyDescent="0.25"/>
    <row r="65765" customFormat="1" x14ac:dyDescent="0.25"/>
    <row r="65766" customFormat="1" x14ac:dyDescent="0.25"/>
    <row r="65767" customFormat="1" x14ac:dyDescent="0.25"/>
    <row r="65768" customFormat="1" x14ac:dyDescent="0.25"/>
    <row r="65769" customFormat="1" x14ac:dyDescent="0.25"/>
    <row r="65770" customFormat="1" x14ac:dyDescent="0.25"/>
    <row r="65771" customFormat="1" x14ac:dyDescent="0.25"/>
    <row r="65772" customFormat="1" x14ac:dyDescent="0.25"/>
    <row r="65773" customFormat="1" x14ac:dyDescent="0.25"/>
    <row r="65774" customFormat="1" x14ac:dyDescent="0.25"/>
    <row r="65775" customFormat="1" x14ac:dyDescent="0.25"/>
    <row r="65776" customFormat="1" x14ac:dyDescent="0.25"/>
    <row r="65777" customFormat="1" x14ac:dyDescent="0.25"/>
    <row r="65778" customFormat="1" x14ac:dyDescent="0.25"/>
    <row r="65779" customFormat="1" x14ac:dyDescent="0.25"/>
    <row r="65780" customFormat="1" x14ac:dyDescent="0.25"/>
    <row r="65781" customFormat="1" x14ac:dyDescent="0.25"/>
    <row r="65782" customFormat="1" x14ac:dyDescent="0.25"/>
    <row r="65783" customFormat="1" x14ac:dyDescent="0.25"/>
    <row r="65784" customFormat="1" x14ac:dyDescent="0.25"/>
    <row r="65785" customFormat="1" x14ac:dyDescent="0.25"/>
    <row r="65786" customFormat="1" x14ac:dyDescent="0.25"/>
    <row r="65787" customFormat="1" x14ac:dyDescent="0.25"/>
    <row r="65788" customFormat="1" x14ac:dyDescent="0.25"/>
    <row r="65789" customFormat="1" x14ac:dyDescent="0.25"/>
    <row r="65790" customFormat="1" x14ac:dyDescent="0.25"/>
    <row r="65791" customFormat="1" x14ac:dyDescent="0.25"/>
    <row r="65792" customFormat="1" x14ac:dyDescent="0.25"/>
    <row r="65793" customFormat="1" x14ac:dyDescent="0.25"/>
    <row r="65794" customFormat="1" x14ac:dyDescent="0.25"/>
    <row r="65795" customFormat="1" x14ac:dyDescent="0.25"/>
    <row r="65796" customFormat="1" x14ac:dyDescent="0.25"/>
    <row r="65797" customFormat="1" x14ac:dyDescent="0.25"/>
    <row r="65798" customFormat="1" x14ac:dyDescent="0.25"/>
    <row r="65799" customFormat="1" x14ac:dyDescent="0.25"/>
    <row r="65800" customFormat="1" x14ac:dyDescent="0.25"/>
    <row r="65801" customFormat="1" x14ac:dyDescent="0.25"/>
    <row r="65802" customFormat="1" x14ac:dyDescent="0.25"/>
    <row r="65803" customFormat="1" x14ac:dyDescent="0.25"/>
    <row r="65804" customFormat="1" x14ac:dyDescent="0.25"/>
    <row r="65805" customFormat="1" x14ac:dyDescent="0.25"/>
    <row r="65806" customFormat="1" x14ac:dyDescent="0.25"/>
    <row r="65807" customFormat="1" x14ac:dyDescent="0.25"/>
    <row r="65808" customFormat="1" x14ac:dyDescent="0.25"/>
    <row r="65809" customFormat="1" x14ac:dyDescent="0.25"/>
    <row r="65810" customFormat="1" x14ac:dyDescent="0.25"/>
    <row r="65811" customFormat="1" x14ac:dyDescent="0.25"/>
    <row r="65812" customFormat="1" x14ac:dyDescent="0.25"/>
    <row r="65813" customFormat="1" x14ac:dyDescent="0.25"/>
    <row r="65814" customFormat="1" x14ac:dyDescent="0.25"/>
    <row r="65815" customFormat="1" x14ac:dyDescent="0.25"/>
    <row r="65816" customFormat="1" x14ac:dyDescent="0.25"/>
    <row r="65817" customFormat="1" x14ac:dyDescent="0.25"/>
    <row r="65818" customFormat="1" x14ac:dyDescent="0.25"/>
    <row r="65819" customFormat="1" x14ac:dyDescent="0.25"/>
    <row r="65820" customFormat="1" x14ac:dyDescent="0.25"/>
    <row r="65821" customFormat="1" x14ac:dyDescent="0.25"/>
    <row r="65822" customFormat="1" x14ac:dyDescent="0.25"/>
    <row r="65823" customFormat="1" x14ac:dyDescent="0.25"/>
    <row r="65824" customFormat="1" x14ac:dyDescent="0.25"/>
    <row r="65825" customFormat="1" x14ac:dyDescent="0.25"/>
    <row r="65826" customFormat="1" x14ac:dyDescent="0.25"/>
    <row r="65827" customFormat="1" x14ac:dyDescent="0.25"/>
    <row r="65828" customFormat="1" x14ac:dyDescent="0.25"/>
    <row r="65829" customFormat="1" x14ac:dyDescent="0.25"/>
    <row r="65830" customFormat="1" x14ac:dyDescent="0.25"/>
    <row r="65831" customFormat="1" x14ac:dyDescent="0.25"/>
    <row r="65832" customFormat="1" x14ac:dyDescent="0.25"/>
    <row r="65833" customFormat="1" x14ac:dyDescent="0.25"/>
    <row r="65834" customFormat="1" x14ac:dyDescent="0.25"/>
    <row r="65835" customFormat="1" x14ac:dyDescent="0.25"/>
    <row r="65836" customFormat="1" x14ac:dyDescent="0.25"/>
    <row r="65837" customFormat="1" x14ac:dyDescent="0.25"/>
    <row r="65838" customFormat="1" x14ac:dyDescent="0.25"/>
    <row r="65839" customFormat="1" x14ac:dyDescent="0.25"/>
    <row r="65840" customFormat="1" x14ac:dyDescent="0.25"/>
    <row r="65841" customFormat="1" x14ac:dyDescent="0.25"/>
    <row r="65842" customFormat="1" x14ac:dyDescent="0.25"/>
    <row r="65843" customFormat="1" x14ac:dyDescent="0.25"/>
    <row r="65844" customFormat="1" x14ac:dyDescent="0.25"/>
    <row r="65845" customFormat="1" x14ac:dyDescent="0.25"/>
    <row r="65846" customFormat="1" x14ac:dyDescent="0.25"/>
    <row r="65847" customFormat="1" x14ac:dyDescent="0.25"/>
    <row r="65848" customFormat="1" x14ac:dyDescent="0.25"/>
    <row r="65849" customFormat="1" x14ac:dyDescent="0.25"/>
    <row r="65850" customFormat="1" x14ac:dyDescent="0.25"/>
    <row r="65851" customFormat="1" x14ac:dyDescent="0.25"/>
    <row r="65852" customFormat="1" x14ac:dyDescent="0.25"/>
    <row r="65853" customFormat="1" x14ac:dyDescent="0.25"/>
    <row r="65854" customFormat="1" x14ac:dyDescent="0.25"/>
    <row r="65855" customFormat="1" x14ac:dyDescent="0.25"/>
    <row r="65856" customFormat="1" x14ac:dyDescent="0.25"/>
    <row r="65857" customFormat="1" x14ac:dyDescent="0.25"/>
    <row r="65858" customFormat="1" x14ac:dyDescent="0.25"/>
    <row r="65859" customFormat="1" x14ac:dyDescent="0.25"/>
    <row r="65860" customFormat="1" x14ac:dyDescent="0.25"/>
    <row r="65861" customFormat="1" x14ac:dyDescent="0.25"/>
    <row r="65862" customFormat="1" x14ac:dyDescent="0.25"/>
    <row r="65863" customFormat="1" x14ac:dyDescent="0.25"/>
    <row r="65864" customFormat="1" x14ac:dyDescent="0.25"/>
    <row r="65865" customFormat="1" x14ac:dyDescent="0.25"/>
    <row r="65866" customFormat="1" x14ac:dyDescent="0.25"/>
    <row r="65867" customFormat="1" x14ac:dyDescent="0.25"/>
    <row r="65868" customFormat="1" x14ac:dyDescent="0.25"/>
    <row r="65869" customFormat="1" x14ac:dyDescent="0.25"/>
    <row r="65870" customFormat="1" x14ac:dyDescent="0.25"/>
    <row r="65871" customFormat="1" x14ac:dyDescent="0.25"/>
    <row r="65872" customFormat="1" x14ac:dyDescent="0.25"/>
    <row r="65873" customFormat="1" x14ac:dyDescent="0.25"/>
    <row r="65874" customFormat="1" x14ac:dyDescent="0.25"/>
    <row r="65875" customFormat="1" x14ac:dyDescent="0.25"/>
    <row r="65876" customFormat="1" x14ac:dyDescent="0.25"/>
    <row r="65877" customFormat="1" x14ac:dyDescent="0.25"/>
    <row r="65878" customFormat="1" x14ac:dyDescent="0.25"/>
    <row r="65879" customFormat="1" x14ac:dyDescent="0.25"/>
    <row r="65880" customFormat="1" x14ac:dyDescent="0.25"/>
    <row r="65881" customFormat="1" x14ac:dyDescent="0.25"/>
    <row r="65882" customFormat="1" x14ac:dyDescent="0.25"/>
    <row r="65883" customFormat="1" x14ac:dyDescent="0.25"/>
    <row r="65884" customFormat="1" x14ac:dyDescent="0.25"/>
    <row r="65885" customFormat="1" x14ac:dyDescent="0.25"/>
    <row r="65886" customFormat="1" x14ac:dyDescent="0.25"/>
    <row r="65887" customFormat="1" x14ac:dyDescent="0.25"/>
    <row r="65888" customFormat="1" x14ac:dyDescent="0.25"/>
    <row r="65889" customFormat="1" x14ac:dyDescent="0.25"/>
    <row r="65890" customFormat="1" x14ac:dyDescent="0.25"/>
    <row r="65891" customFormat="1" x14ac:dyDescent="0.25"/>
    <row r="65892" customFormat="1" x14ac:dyDescent="0.25"/>
    <row r="65893" customFormat="1" x14ac:dyDescent="0.25"/>
    <row r="65894" customFormat="1" x14ac:dyDescent="0.25"/>
    <row r="65895" customFormat="1" x14ac:dyDescent="0.25"/>
    <row r="65896" customFormat="1" x14ac:dyDescent="0.25"/>
    <row r="65897" customFormat="1" x14ac:dyDescent="0.25"/>
    <row r="65898" customFormat="1" x14ac:dyDescent="0.25"/>
    <row r="65899" customFormat="1" x14ac:dyDescent="0.25"/>
    <row r="65900" customFormat="1" x14ac:dyDescent="0.25"/>
    <row r="65901" customFormat="1" x14ac:dyDescent="0.25"/>
    <row r="65902" customFormat="1" x14ac:dyDescent="0.25"/>
    <row r="65903" customFormat="1" x14ac:dyDescent="0.25"/>
    <row r="65904" customFormat="1" x14ac:dyDescent="0.25"/>
    <row r="65905" customFormat="1" x14ac:dyDescent="0.25"/>
    <row r="65906" customFormat="1" x14ac:dyDescent="0.25"/>
    <row r="65907" customFormat="1" x14ac:dyDescent="0.25"/>
    <row r="65908" customFormat="1" x14ac:dyDescent="0.25"/>
    <row r="65909" customFormat="1" x14ac:dyDescent="0.25"/>
    <row r="65910" customFormat="1" x14ac:dyDescent="0.25"/>
    <row r="65911" customFormat="1" x14ac:dyDescent="0.25"/>
    <row r="65912" customFormat="1" x14ac:dyDescent="0.25"/>
    <row r="65913" customFormat="1" x14ac:dyDescent="0.25"/>
    <row r="65914" customFormat="1" x14ac:dyDescent="0.25"/>
    <row r="65915" customFormat="1" x14ac:dyDescent="0.25"/>
    <row r="65916" customFormat="1" x14ac:dyDescent="0.25"/>
    <row r="65917" customFormat="1" x14ac:dyDescent="0.25"/>
    <row r="65918" customFormat="1" x14ac:dyDescent="0.25"/>
    <row r="65919" customFormat="1" x14ac:dyDescent="0.25"/>
    <row r="65920" customFormat="1" x14ac:dyDescent="0.25"/>
    <row r="65921" customFormat="1" x14ac:dyDescent="0.25"/>
    <row r="65922" customFormat="1" x14ac:dyDescent="0.25"/>
    <row r="65923" customFormat="1" x14ac:dyDescent="0.25"/>
    <row r="65924" customFormat="1" x14ac:dyDescent="0.25"/>
    <row r="65925" customFormat="1" x14ac:dyDescent="0.25"/>
    <row r="65926" customFormat="1" x14ac:dyDescent="0.25"/>
    <row r="65927" customFormat="1" x14ac:dyDescent="0.25"/>
    <row r="65928" customFormat="1" x14ac:dyDescent="0.25"/>
    <row r="65929" customFormat="1" x14ac:dyDescent="0.25"/>
    <row r="65930" customFormat="1" x14ac:dyDescent="0.25"/>
    <row r="65931" customFormat="1" x14ac:dyDescent="0.25"/>
    <row r="65932" customFormat="1" x14ac:dyDescent="0.25"/>
    <row r="65933" customFormat="1" x14ac:dyDescent="0.25"/>
    <row r="65934" customFormat="1" x14ac:dyDescent="0.25"/>
    <row r="65935" customFormat="1" x14ac:dyDescent="0.25"/>
    <row r="65936" customFormat="1" x14ac:dyDescent="0.25"/>
    <row r="65937" customFormat="1" x14ac:dyDescent="0.25"/>
    <row r="65938" customFormat="1" x14ac:dyDescent="0.25"/>
    <row r="65939" customFormat="1" x14ac:dyDescent="0.25"/>
    <row r="65940" customFormat="1" x14ac:dyDescent="0.25"/>
    <row r="65941" customFormat="1" x14ac:dyDescent="0.25"/>
    <row r="65942" customFormat="1" x14ac:dyDescent="0.25"/>
    <row r="65943" customFormat="1" x14ac:dyDescent="0.25"/>
    <row r="65944" customFormat="1" x14ac:dyDescent="0.25"/>
    <row r="65945" customFormat="1" x14ac:dyDescent="0.25"/>
    <row r="65946" customFormat="1" x14ac:dyDescent="0.25"/>
    <row r="65947" customFormat="1" x14ac:dyDescent="0.25"/>
    <row r="65948" customFormat="1" x14ac:dyDescent="0.25"/>
    <row r="65949" customFormat="1" x14ac:dyDescent="0.25"/>
    <row r="65950" customFormat="1" x14ac:dyDescent="0.25"/>
    <row r="65951" customFormat="1" x14ac:dyDescent="0.25"/>
    <row r="65952" customFormat="1" x14ac:dyDescent="0.25"/>
    <row r="65953" customFormat="1" x14ac:dyDescent="0.25"/>
    <row r="65954" customFormat="1" x14ac:dyDescent="0.25"/>
    <row r="65955" customFormat="1" x14ac:dyDescent="0.25"/>
    <row r="65956" customFormat="1" x14ac:dyDescent="0.25"/>
    <row r="65957" customFormat="1" x14ac:dyDescent="0.25"/>
    <row r="65958" customFormat="1" x14ac:dyDescent="0.25"/>
    <row r="65959" customFormat="1" x14ac:dyDescent="0.25"/>
    <row r="65960" customFormat="1" x14ac:dyDescent="0.25"/>
    <row r="65961" customFormat="1" x14ac:dyDescent="0.25"/>
    <row r="65962" customFormat="1" x14ac:dyDescent="0.25"/>
    <row r="65963" customFormat="1" x14ac:dyDescent="0.25"/>
    <row r="65964" customFormat="1" x14ac:dyDescent="0.25"/>
    <row r="65965" customFormat="1" x14ac:dyDescent="0.25"/>
    <row r="65966" customFormat="1" x14ac:dyDescent="0.25"/>
    <row r="65967" customFormat="1" x14ac:dyDescent="0.25"/>
    <row r="65968" customFormat="1" x14ac:dyDescent="0.25"/>
    <row r="65969" customFormat="1" x14ac:dyDescent="0.25"/>
    <row r="65970" customFormat="1" x14ac:dyDescent="0.25"/>
    <row r="65971" customFormat="1" x14ac:dyDescent="0.25"/>
    <row r="65972" customFormat="1" x14ac:dyDescent="0.25"/>
    <row r="65973" customFormat="1" x14ac:dyDescent="0.25"/>
    <row r="65974" customFormat="1" x14ac:dyDescent="0.25"/>
    <row r="65975" customFormat="1" x14ac:dyDescent="0.25"/>
    <row r="65976" customFormat="1" x14ac:dyDescent="0.25"/>
    <row r="65977" customFormat="1" x14ac:dyDescent="0.25"/>
    <row r="65978" customFormat="1" x14ac:dyDescent="0.25"/>
    <row r="65979" customFormat="1" x14ac:dyDescent="0.25"/>
    <row r="65980" customFormat="1" x14ac:dyDescent="0.25"/>
    <row r="65981" customFormat="1" x14ac:dyDescent="0.25"/>
    <row r="65982" customFormat="1" x14ac:dyDescent="0.25"/>
    <row r="65983" customFormat="1" x14ac:dyDescent="0.25"/>
    <row r="65984" customFormat="1" x14ac:dyDescent="0.25"/>
    <row r="65985" customFormat="1" x14ac:dyDescent="0.25"/>
    <row r="65986" customFormat="1" x14ac:dyDescent="0.25"/>
    <row r="65987" customFormat="1" x14ac:dyDescent="0.25"/>
    <row r="65988" customFormat="1" x14ac:dyDescent="0.25"/>
    <row r="65989" customFormat="1" x14ac:dyDescent="0.25"/>
    <row r="65990" customFormat="1" x14ac:dyDescent="0.25"/>
    <row r="65991" customFormat="1" x14ac:dyDescent="0.25"/>
    <row r="65992" customFormat="1" x14ac:dyDescent="0.25"/>
    <row r="65993" customFormat="1" x14ac:dyDescent="0.25"/>
    <row r="65994" customFormat="1" x14ac:dyDescent="0.25"/>
    <row r="65995" customFormat="1" x14ac:dyDescent="0.25"/>
    <row r="65996" customFormat="1" x14ac:dyDescent="0.25"/>
    <row r="65997" customFormat="1" x14ac:dyDescent="0.25"/>
    <row r="65998" customFormat="1" x14ac:dyDescent="0.25"/>
    <row r="65999" customFormat="1" x14ac:dyDescent="0.25"/>
    <row r="66000" customFormat="1" x14ac:dyDescent="0.25"/>
    <row r="66001" customFormat="1" x14ac:dyDescent="0.25"/>
    <row r="66002" customFormat="1" x14ac:dyDescent="0.25"/>
    <row r="66003" customFormat="1" x14ac:dyDescent="0.25"/>
    <row r="66004" customFormat="1" x14ac:dyDescent="0.25"/>
    <row r="66005" customFormat="1" x14ac:dyDescent="0.25"/>
    <row r="66006" customFormat="1" x14ac:dyDescent="0.25"/>
    <row r="66007" customFormat="1" x14ac:dyDescent="0.25"/>
    <row r="66008" customFormat="1" x14ac:dyDescent="0.25"/>
    <row r="66009" customFormat="1" x14ac:dyDescent="0.25"/>
    <row r="66010" customFormat="1" x14ac:dyDescent="0.25"/>
    <row r="66011" customFormat="1" x14ac:dyDescent="0.25"/>
    <row r="66012" customFormat="1" x14ac:dyDescent="0.25"/>
    <row r="66013" customFormat="1" x14ac:dyDescent="0.25"/>
    <row r="66014" customFormat="1" x14ac:dyDescent="0.25"/>
    <row r="66015" customFormat="1" x14ac:dyDescent="0.25"/>
    <row r="66016" customFormat="1" x14ac:dyDescent="0.25"/>
    <row r="66017" customFormat="1" x14ac:dyDescent="0.25"/>
    <row r="66018" customFormat="1" x14ac:dyDescent="0.25"/>
    <row r="66019" customFormat="1" x14ac:dyDescent="0.25"/>
    <row r="66020" customFormat="1" x14ac:dyDescent="0.25"/>
    <row r="66021" customFormat="1" x14ac:dyDescent="0.25"/>
    <row r="66022" customFormat="1" x14ac:dyDescent="0.25"/>
    <row r="66023" customFormat="1" x14ac:dyDescent="0.25"/>
    <row r="66024" customFormat="1" x14ac:dyDescent="0.25"/>
    <row r="66025" customFormat="1" x14ac:dyDescent="0.25"/>
    <row r="66026" customFormat="1" x14ac:dyDescent="0.25"/>
    <row r="66027" customFormat="1" x14ac:dyDescent="0.25"/>
    <row r="66028" customFormat="1" x14ac:dyDescent="0.25"/>
    <row r="66029" customFormat="1" x14ac:dyDescent="0.25"/>
    <row r="66030" customFormat="1" x14ac:dyDescent="0.25"/>
    <row r="66031" customFormat="1" x14ac:dyDescent="0.25"/>
    <row r="66032" customFormat="1" x14ac:dyDescent="0.25"/>
    <row r="66033" customFormat="1" x14ac:dyDescent="0.25"/>
    <row r="66034" customFormat="1" x14ac:dyDescent="0.25"/>
    <row r="66035" customFormat="1" x14ac:dyDescent="0.25"/>
    <row r="66036" customFormat="1" x14ac:dyDescent="0.25"/>
    <row r="66037" customFormat="1" x14ac:dyDescent="0.25"/>
    <row r="66038" customFormat="1" x14ac:dyDescent="0.25"/>
    <row r="66039" customFormat="1" x14ac:dyDescent="0.25"/>
    <row r="66040" customFormat="1" x14ac:dyDescent="0.25"/>
    <row r="66041" customFormat="1" x14ac:dyDescent="0.25"/>
    <row r="66042" customFormat="1" x14ac:dyDescent="0.25"/>
    <row r="66043" customFormat="1" x14ac:dyDescent="0.25"/>
    <row r="66044" customFormat="1" x14ac:dyDescent="0.25"/>
    <row r="66045" customFormat="1" x14ac:dyDescent="0.25"/>
    <row r="66046" customFormat="1" x14ac:dyDescent="0.25"/>
    <row r="66047" customFormat="1" x14ac:dyDescent="0.25"/>
    <row r="66048" customFormat="1" x14ac:dyDescent="0.25"/>
    <row r="66049" customFormat="1" x14ac:dyDescent="0.25"/>
    <row r="66050" customFormat="1" x14ac:dyDescent="0.25"/>
    <row r="66051" customFormat="1" x14ac:dyDescent="0.25"/>
    <row r="66052" customFormat="1" x14ac:dyDescent="0.25"/>
    <row r="66053" customFormat="1" x14ac:dyDescent="0.25"/>
    <row r="66054" customFormat="1" x14ac:dyDescent="0.25"/>
    <row r="66055" customFormat="1" x14ac:dyDescent="0.25"/>
    <row r="66056" customFormat="1" x14ac:dyDescent="0.25"/>
    <row r="66057" customFormat="1" x14ac:dyDescent="0.25"/>
    <row r="66058" customFormat="1" x14ac:dyDescent="0.25"/>
    <row r="66059" customFormat="1" x14ac:dyDescent="0.25"/>
    <row r="66060" customFormat="1" x14ac:dyDescent="0.25"/>
    <row r="66061" customFormat="1" x14ac:dyDescent="0.25"/>
    <row r="66062" customFormat="1" x14ac:dyDescent="0.25"/>
    <row r="66063" customFormat="1" x14ac:dyDescent="0.25"/>
    <row r="66064" customFormat="1" x14ac:dyDescent="0.25"/>
    <row r="66065" customFormat="1" x14ac:dyDescent="0.25"/>
    <row r="66066" customFormat="1" x14ac:dyDescent="0.25"/>
    <row r="66067" customFormat="1" x14ac:dyDescent="0.25"/>
    <row r="66068" customFormat="1" x14ac:dyDescent="0.25"/>
    <row r="66069" customFormat="1" x14ac:dyDescent="0.25"/>
    <row r="66070" customFormat="1" x14ac:dyDescent="0.25"/>
    <row r="66071" customFormat="1" x14ac:dyDescent="0.25"/>
    <row r="66072" customFormat="1" x14ac:dyDescent="0.25"/>
    <row r="66073" customFormat="1" x14ac:dyDescent="0.25"/>
    <row r="66074" customFormat="1" x14ac:dyDescent="0.25"/>
    <row r="66075" customFormat="1" x14ac:dyDescent="0.25"/>
    <row r="66076" customFormat="1" x14ac:dyDescent="0.25"/>
    <row r="66077" customFormat="1" x14ac:dyDescent="0.25"/>
    <row r="66078" customFormat="1" x14ac:dyDescent="0.25"/>
    <row r="66079" customFormat="1" x14ac:dyDescent="0.25"/>
    <row r="66080" customFormat="1" x14ac:dyDescent="0.25"/>
    <row r="66081" customFormat="1" x14ac:dyDescent="0.25"/>
    <row r="66082" customFormat="1" x14ac:dyDescent="0.25"/>
    <row r="66083" customFormat="1" x14ac:dyDescent="0.25"/>
    <row r="66084" customFormat="1" x14ac:dyDescent="0.25"/>
    <row r="66085" customFormat="1" x14ac:dyDescent="0.25"/>
    <row r="66086" customFormat="1" x14ac:dyDescent="0.25"/>
    <row r="66087" customFormat="1" x14ac:dyDescent="0.25"/>
    <row r="66088" customFormat="1" x14ac:dyDescent="0.25"/>
    <row r="66089" customFormat="1" x14ac:dyDescent="0.25"/>
    <row r="66090" customFormat="1" x14ac:dyDescent="0.25"/>
    <row r="66091" customFormat="1" x14ac:dyDescent="0.25"/>
    <row r="66092" customFormat="1" x14ac:dyDescent="0.25"/>
    <row r="66093" customFormat="1" x14ac:dyDescent="0.25"/>
    <row r="66094" customFormat="1" x14ac:dyDescent="0.25"/>
    <row r="66095" customFormat="1" x14ac:dyDescent="0.25"/>
    <row r="66096" customFormat="1" x14ac:dyDescent="0.25"/>
    <row r="66097" customFormat="1" x14ac:dyDescent="0.25"/>
    <row r="66098" customFormat="1" x14ac:dyDescent="0.25"/>
    <row r="66099" customFormat="1" x14ac:dyDescent="0.25"/>
    <row r="66100" customFormat="1" x14ac:dyDescent="0.25"/>
    <row r="66101" customFormat="1" x14ac:dyDescent="0.25"/>
    <row r="66102" customFormat="1" x14ac:dyDescent="0.25"/>
    <row r="66103" customFormat="1" x14ac:dyDescent="0.25"/>
    <row r="66104" customFormat="1" x14ac:dyDescent="0.25"/>
    <row r="66105" customFormat="1" x14ac:dyDescent="0.25"/>
    <row r="66106" customFormat="1" x14ac:dyDescent="0.25"/>
    <row r="66107" customFormat="1" x14ac:dyDescent="0.25"/>
    <row r="66108" customFormat="1" x14ac:dyDescent="0.25"/>
    <row r="66109" customFormat="1" x14ac:dyDescent="0.25"/>
    <row r="66110" customFormat="1" x14ac:dyDescent="0.25"/>
    <row r="66111" customFormat="1" x14ac:dyDescent="0.25"/>
    <row r="66112" customFormat="1" x14ac:dyDescent="0.25"/>
    <row r="66113" customFormat="1" x14ac:dyDescent="0.25"/>
    <row r="66114" customFormat="1" x14ac:dyDescent="0.25"/>
    <row r="66115" customFormat="1" x14ac:dyDescent="0.25"/>
    <row r="66116" customFormat="1" x14ac:dyDescent="0.25"/>
    <row r="66117" customFormat="1" x14ac:dyDescent="0.25"/>
    <row r="66118" customFormat="1" x14ac:dyDescent="0.25"/>
    <row r="66119" customFormat="1" x14ac:dyDescent="0.25"/>
    <row r="66120" customFormat="1" x14ac:dyDescent="0.25"/>
    <row r="66121" customFormat="1" x14ac:dyDescent="0.25"/>
    <row r="66122" customFormat="1" x14ac:dyDescent="0.25"/>
    <row r="66123" customFormat="1" x14ac:dyDescent="0.25"/>
    <row r="66124" customFormat="1" x14ac:dyDescent="0.25"/>
    <row r="66125" customFormat="1" x14ac:dyDescent="0.25"/>
    <row r="66126" customFormat="1" x14ac:dyDescent="0.25"/>
    <row r="66127" customFormat="1" x14ac:dyDescent="0.25"/>
    <row r="66128" customFormat="1" x14ac:dyDescent="0.25"/>
    <row r="66129" customFormat="1" x14ac:dyDescent="0.25"/>
    <row r="66130" customFormat="1" x14ac:dyDescent="0.25"/>
    <row r="66131" customFormat="1" x14ac:dyDescent="0.25"/>
    <row r="66132" customFormat="1" x14ac:dyDescent="0.25"/>
    <row r="66133" customFormat="1" x14ac:dyDescent="0.25"/>
    <row r="66134" customFormat="1" x14ac:dyDescent="0.25"/>
    <row r="66135" customFormat="1" x14ac:dyDescent="0.25"/>
    <row r="66136" customFormat="1" x14ac:dyDescent="0.25"/>
    <row r="66137" customFormat="1" x14ac:dyDescent="0.25"/>
    <row r="66138" customFormat="1" x14ac:dyDescent="0.25"/>
    <row r="66139" customFormat="1" x14ac:dyDescent="0.25"/>
    <row r="66140" customFormat="1" x14ac:dyDescent="0.25"/>
    <row r="66141" customFormat="1" x14ac:dyDescent="0.25"/>
    <row r="66142" customFormat="1" x14ac:dyDescent="0.25"/>
    <row r="66143" customFormat="1" x14ac:dyDescent="0.25"/>
    <row r="66144" customFormat="1" x14ac:dyDescent="0.25"/>
    <row r="66145" customFormat="1" x14ac:dyDescent="0.25"/>
    <row r="66146" customFormat="1" x14ac:dyDescent="0.25"/>
    <row r="66147" customFormat="1" x14ac:dyDescent="0.25"/>
    <row r="66148" customFormat="1" x14ac:dyDescent="0.25"/>
    <row r="66149" customFormat="1" x14ac:dyDescent="0.25"/>
    <row r="66150" customFormat="1" x14ac:dyDescent="0.25"/>
    <row r="66151" customFormat="1" x14ac:dyDescent="0.25"/>
    <row r="66152" customFormat="1" x14ac:dyDescent="0.25"/>
    <row r="66153" customFormat="1" x14ac:dyDescent="0.25"/>
    <row r="66154" customFormat="1" x14ac:dyDescent="0.25"/>
    <row r="66155" customFormat="1" x14ac:dyDescent="0.25"/>
    <row r="66156" customFormat="1" x14ac:dyDescent="0.25"/>
    <row r="66157" customFormat="1" x14ac:dyDescent="0.25"/>
    <row r="66158" customFormat="1" x14ac:dyDescent="0.25"/>
    <row r="66159" customFormat="1" x14ac:dyDescent="0.25"/>
    <row r="66160" customFormat="1" x14ac:dyDescent="0.25"/>
    <row r="66161" customFormat="1" x14ac:dyDescent="0.25"/>
    <row r="66162" customFormat="1" x14ac:dyDescent="0.25"/>
    <row r="66163" customFormat="1" x14ac:dyDescent="0.25"/>
    <row r="66164" customFormat="1" x14ac:dyDescent="0.25"/>
    <row r="66165" customFormat="1" x14ac:dyDescent="0.25"/>
    <row r="66166" customFormat="1" x14ac:dyDescent="0.25"/>
    <row r="66167" customFormat="1" x14ac:dyDescent="0.25"/>
    <row r="66168" customFormat="1" x14ac:dyDescent="0.25"/>
    <row r="66169" customFormat="1" x14ac:dyDescent="0.25"/>
    <row r="66170" customFormat="1" x14ac:dyDescent="0.25"/>
    <row r="66171" customFormat="1" x14ac:dyDescent="0.25"/>
    <row r="66172" customFormat="1" x14ac:dyDescent="0.25"/>
    <row r="66173" customFormat="1" x14ac:dyDescent="0.25"/>
    <row r="66174" customFormat="1" x14ac:dyDescent="0.25"/>
    <row r="66175" customFormat="1" x14ac:dyDescent="0.25"/>
    <row r="66176" customFormat="1" x14ac:dyDescent="0.25"/>
    <row r="66177" customFormat="1" x14ac:dyDescent="0.25"/>
    <row r="66178" customFormat="1" x14ac:dyDescent="0.25"/>
    <row r="66179" customFormat="1" x14ac:dyDescent="0.25"/>
    <row r="66180" customFormat="1" x14ac:dyDescent="0.25"/>
    <row r="66181" customFormat="1" x14ac:dyDescent="0.25"/>
    <row r="66182" customFormat="1" x14ac:dyDescent="0.25"/>
    <row r="66183" customFormat="1" x14ac:dyDescent="0.25"/>
    <row r="66184" customFormat="1" x14ac:dyDescent="0.25"/>
    <row r="66185" customFormat="1" x14ac:dyDescent="0.25"/>
    <row r="66186" customFormat="1" x14ac:dyDescent="0.25"/>
    <row r="66187" customFormat="1" x14ac:dyDescent="0.25"/>
    <row r="66188" customFormat="1" x14ac:dyDescent="0.25"/>
    <row r="66189" customFormat="1" x14ac:dyDescent="0.25"/>
    <row r="66190" customFormat="1" x14ac:dyDescent="0.25"/>
    <row r="66191" customFormat="1" x14ac:dyDescent="0.25"/>
    <row r="66192" customFormat="1" x14ac:dyDescent="0.25"/>
    <row r="66193" customFormat="1" x14ac:dyDescent="0.25"/>
    <row r="66194" customFormat="1" x14ac:dyDescent="0.25"/>
    <row r="66195" customFormat="1" x14ac:dyDescent="0.25"/>
    <row r="66196" customFormat="1" x14ac:dyDescent="0.25"/>
    <row r="66197" customFormat="1" x14ac:dyDescent="0.25"/>
    <row r="66198" customFormat="1" x14ac:dyDescent="0.25"/>
    <row r="66199" customFormat="1" x14ac:dyDescent="0.25"/>
    <row r="66200" customFormat="1" x14ac:dyDescent="0.25"/>
    <row r="66201" customFormat="1" x14ac:dyDescent="0.25"/>
    <row r="66202" customFormat="1" x14ac:dyDescent="0.25"/>
    <row r="66203" customFormat="1" x14ac:dyDescent="0.25"/>
    <row r="66204" customFormat="1" x14ac:dyDescent="0.25"/>
    <row r="66205" customFormat="1" x14ac:dyDescent="0.25"/>
    <row r="66206" customFormat="1" x14ac:dyDescent="0.25"/>
    <row r="66207" customFormat="1" x14ac:dyDescent="0.25"/>
    <row r="66208" customFormat="1" x14ac:dyDescent="0.25"/>
    <row r="66209" customFormat="1" x14ac:dyDescent="0.25"/>
    <row r="66210" customFormat="1" x14ac:dyDescent="0.25"/>
    <row r="66211" customFormat="1" x14ac:dyDescent="0.25"/>
    <row r="66212" customFormat="1" x14ac:dyDescent="0.25"/>
    <row r="66213" customFormat="1" x14ac:dyDescent="0.25"/>
    <row r="66214" customFormat="1" x14ac:dyDescent="0.25"/>
    <row r="66215" customFormat="1" x14ac:dyDescent="0.25"/>
    <row r="66216" customFormat="1" x14ac:dyDescent="0.25"/>
    <row r="66217" customFormat="1" x14ac:dyDescent="0.25"/>
    <row r="66218" customFormat="1" x14ac:dyDescent="0.25"/>
    <row r="66219" customFormat="1" x14ac:dyDescent="0.25"/>
    <row r="66220" customFormat="1" x14ac:dyDescent="0.25"/>
    <row r="66221" customFormat="1" x14ac:dyDescent="0.25"/>
    <row r="66222" customFormat="1" x14ac:dyDescent="0.25"/>
    <row r="66223" customFormat="1" x14ac:dyDescent="0.25"/>
    <row r="66224" customFormat="1" x14ac:dyDescent="0.25"/>
    <row r="66225" customFormat="1" x14ac:dyDescent="0.25"/>
    <row r="66226" customFormat="1" x14ac:dyDescent="0.25"/>
    <row r="66227" customFormat="1" x14ac:dyDescent="0.25"/>
    <row r="66228" customFormat="1" x14ac:dyDescent="0.25"/>
    <row r="66229" customFormat="1" x14ac:dyDescent="0.25"/>
    <row r="66230" customFormat="1" x14ac:dyDescent="0.25"/>
    <row r="66231" customFormat="1" x14ac:dyDescent="0.25"/>
    <row r="66232" customFormat="1" x14ac:dyDescent="0.25"/>
    <row r="66233" customFormat="1" x14ac:dyDescent="0.25"/>
    <row r="66234" customFormat="1" x14ac:dyDescent="0.25"/>
    <row r="66235" customFormat="1" x14ac:dyDescent="0.25"/>
    <row r="66236" customFormat="1" x14ac:dyDescent="0.25"/>
    <row r="66237" customFormat="1" x14ac:dyDescent="0.25"/>
    <row r="66238" customFormat="1" x14ac:dyDescent="0.25"/>
    <row r="66239" customFormat="1" x14ac:dyDescent="0.25"/>
    <row r="66240" customFormat="1" x14ac:dyDescent="0.25"/>
    <row r="66241" customFormat="1" x14ac:dyDescent="0.25"/>
    <row r="66242" customFormat="1" x14ac:dyDescent="0.25"/>
    <row r="66243" customFormat="1" x14ac:dyDescent="0.25"/>
    <row r="66244" customFormat="1" x14ac:dyDescent="0.25"/>
    <row r="66245" customFormat="1" x14ac:dyDescent="0.25"/>
    <row r="66246" customFormat="1" x14ac:dyDescent="0.25"/>
    <row r="66247" customFormat="1" x14ac:dyDescent="0.25"/>
    <row r="66248" customFormat="1" x14ac:dyDescent="0.25"/>
    <row r="66249" customFormat="1" x14ac:dyDescent="0.25"/>
    <row r="66250" customFormat="1" x14ac:dyDescent="0.25"/>
    <row r="66251" customFormat="1" x14ac:dyDescent="0.25"/>
    <row r="66252" customFormat="1" x14ac:dyDescent="0.25"/>
    <row r="66253" customFormat="1" x14ac:dyDescent="0.25"/>
    <row r="66254" customFormat="1" x14ac:dyDescent="0.25"/>
    <row r="66255" customFormat="1" x14ac:dyDescent="0.25"/>
    <row r="66256" customFormat="1" x14ac:dyDescent="0.25"/>
    <row r="66257" customFormat="1" x14ac:dyDescent="0.25"/>
    <row r="66258" customFormat="1" x14ac:dyDescent="0.25"/>
    <row r="66259" customFormat="1" x14ac:dyDescent="0.25"/>
    <row r="66260" customFormat="1" x14ac:dyDescent="0.25"/>
    <row r="66261" customFormat="1" x14ac:dyDescent="0.25"/>
    <row r="66262" customFormat="1" x14ac:dyDescent="0.25"/>
    <row r="66263" customFormat="1" x14ac:dyDescent="0.25"/>
    <row r="66264" customFormat="1" x14ac:dyDescent="0.25"/>
    <row r="66265" customFormat="1" x14ac:dyDescent="0.25"/>
    <row r="66266" customFormat="1" x14ac:dyDescent="0.25"/>
    <row r="66267" customFormat="1" x14ac:dyDescent="0.25"/>
    <row r="66268" customFormat="1" x14ac:dyDescent="0.25"/>
    <row r="66269" customFormat="1" x14ac:dyDescent="0.25"/>
    <row r="66270" customFormat="1" x14ac:dyDescent="0.25"/>
    <row r="66271" customFormat="1" x14ac:dyDescent="0.25"/>
    <row r="66272" customFormat="1" x14ac:dyDescent="0.25"/>
    <row r="66273" customFormat="1" x14ac:dyDescent="0.25"/>
    <row r="66274" customFormat="1" x14ac:dyDescent="0.25"/>
    <row r="66275" customFormat="1" x14ac:dyDescent="0.25"/>
    <row r="66276" customFormat="1" x14ac:dyDescent="0.25"/>
    <row r="66277" customFormat="1" x14ac:dyDescent="0.25"/>
    <row r="66278" customFormat="1" x14ac:dyDescent="0.25"/>
    <row r="66279" customFormat="1" x14ac:dyDescent="0.25"/>
    <row r="66280" customFormat="1" x14ac:dyDescent="0.25"/>
    <row r="66281" customFormat="1" x14ac:dyDescent="0.25"/>
    <row r="66282" customFormat="1" x14ac:dyDescent="0.25"/>
    <row r="66283" customFormat="1" x14ac:dyDescent="0.25"/>
    <row r="66284" customFormat="1" x14ac:dyDescent="0.25"/>
    <row r="66285" customFormat="1" x14ac:dyDescent="0.25"/>
    <row r="66286" customFormat="1" x14ac:dyDescent="0.25"/>
    <row r="66287" customFormat="1" x14ac:dyDescent="0.25"/>
    <row r="66288" customFormat="1" x14ac:dyDescent="0.25"/>
    <row r="66289" customFormat="1" x14ac:dyDescent="0.25"/>
    <row r="66290" customFormat="1" x14ac:dyDescent="0.25"/>
    <row r="66291" customFormat="1" x14ac:dyDescent="0.25"/>
    <row r="66292" customFormat="1" x14ac:dyDescent="0.25"/>
    <row r="66293" customFormat="1" x14ac:dyDescent="0.25"/>
    <row r="66294" customFormat="1" x14ac:dyDescent="0.25"/>
    <row r="66295" customFormat="1" x14ac:dyDescent="0.25"/>
    <row r="66296" customFormat="1" x14ac:dyDescent="0.25"/>
    <row r="66297" customFormat="1" x14ac:dyDescent="0.25"/>
    <row r="66298" customFormat="1" x14ac:dyDescent="0.25"/>
    <row r="66299" customFormat="1" x14ac:dyDescent="0.25"/>
    <row r="66300" customFormat="1" x14ac:dyDescent="0.25"/>
    <row r="66301" customFormat="1" x14ac:dyDescent="0.25"/>
    <row r="66302" customFormat="1" x14ac:dyDescent="0.25"/>
    <row r="66303" customFormat="1" x14ac:dyDescent="0.25"/>
    <row r="66304" customFormat="1" x14ac:dyDescent="0.25"/>
    <row r="66305" customFormat="1" x14ac:dyDescent="0.25"/>
    <row r="66306" customFormat="1" x14ac:dyDescent="0.25"/>
    <row r="66307" customFormat="1" x14ac:dyDescent="0.25"/>
    <row r="66308" customFormat="1" x14ac:dyDescent="0.25"/>
    <row r="66309" customFormat="1" x14ac:dyDescent="0.25"/>
    <row r="66310" customFormat="1" x14ac:dyDescent="0.25"/>
    <row r="66311" customFormat="1" x14ac:dyDescent="0.25"/>
    <row r="66312" customFormat="1" x14ac:dyDescent="0.25"/>
    <row r="66313" customFormat="1" x14ac:dyDescent="0.25"/>
    <row r="66314" customFormat="1" x14ac:dyDescent="0.25"/>
    <row r="66315" customFormat="1" x14ac:dyDescent="0.25"/>
    <row r="66316" customFormat="1" x14ac:dyDescent="0.25"/>
    <row r="66317" customFormat="1" x14ac:dyDescent="0.25"/>
    <row r="66318" customFormat="1" x14ac:dyDescent="0.25"/>
    <row r="66319" customFormat="1" x14ac:dyDescent="0.25"/>
    <row r="66320" customFormat="1" x14ac:dyDescent="0.25"/>
    <row r="66321" customFormat="1" x14ac:dyDescent="0.25"/>
    <row r="66322" customFormat="1" x14ac:dyDescent="0.25"/>
    <row r="66323" customFormat="1" x14ac:dyDescent="0.25"/>
    <row r="66324" customFormat="1" x14ac:dyDescent="0.25"/>
    <row r="66325" customFormat="1" x14ac:dyDescent="0.25"/>
    <row r="66326" customFormat="1" x14ac:dyDescent="0.25"/>
    <row r="66327" customFormat="1" x14ac:dyDescent="0.25"/>
    <row r="66328" customFormat="1" x14ac:dyDescent="0.25"/>
    <row r="66329" customFormat="1" x14ac:dyDescent="0.25"/>
    <row r="66330" customFormat="1" x14ac:dyDescent="0.25"/>
    <row r="66331" customFormat="1" x14ac:dyDescent="0.25"/>
    <row r="66332" customFormat="1" x14ac:dyDescent="0.25"/>
    <row r="66333" customFormat="1" x14ac:dyDescent="0.25"/>
    <row r="66334" customFormat="1" x14ac:dyDescent="0.25"/>
    <row r="66335" customFormat="1" x14ac:dyDescent="0.25"/>
    <row r="66336" customFormat="1" x14ac:dyDescent="0.25"/>
    <row r="66337" customFormat="1" x14ac:dyDescent="0.25"/>
    <row r="66338" customFormat="1" x14ac:dyDescent="0.25"/>
    <row r="66339" customFormat="1" x14ac:dyDescent="0.25"/>
    <row r="66340" customFormat="1" x14ac:dyDescent="0.25"/>
    <row r="66341" customFormat="1" x14ac:dyDescent="0.25"/>
    <row r="66342" customFormat="1" x14ac:dyDescent="0.25"/>
    <row r="66343" customFormat="1" x14ac:dyDescent="0.25"/>
    <row r="66344" customFormat="1" x14ac:dyDescent="0.25"/>
    <row r="66345" customFormat="1" x14ac:dyDescent="0.25"/>
    <row r="66346" customFormat="1" x14ac:dyDescent="0.25"/>
    <row r="66347" customFormat="1" x14ac:dyDescent="0.25"/>
    <row r="66348" customFormat="1" x14ac:dyDescent="0.25"/>
    <row r="66349" customFormat="1" x14ac:dyDescent="0.25"/>
    <row r="66350" customFormat="1" x14ac:dyDescent="0.25"/>
    <row r="66351" customFormat="1" x14ac:dyDescent="0.25"/>
    <row r="66352" customFormat="1" x14ac:dyDescent="0.25"/>
    <row r="66353" customFormat="1" x14ac:dyDescent="0.25"/>
    <row r="66354" customFormat="1" x14ac:dyDescent="0.25"/>
    <row r="66355" customFormat="1" x14ac:dyDescent="0.25"/>
    <row r="66356" customFormat="1" x14ac:dyDescent="0.25"/>
    <row r="66357" customFormat="1" x14ac:dyDescent="0.25"/>
    <row r="66358" customFormat="1" x14ac:dyDescent="0.25"/>
    <row r="66359" customFormat="1" x14ac:dyDescent="0.25"/>
    <row r="66360" customFormat="1" x14ac:dyDescent="0.25"/>
    <row r="66361" customFormat="1" x14ac:dyDescent="0.25"/>
    <row r="66362" customFormat="1" x14ac:dyDescent="0.25"/>
    <row r="66363" customFormat="1" x14ac:dyDescent="0.25"/>
    <row r="66364" customFormat="1" x14ac:dyDescent="0.25"/>
    <row r="66365" customFormat="1" x14ac:dyDescent="0.25"/>
    <row r="66366" customFormat="1" x14ac:dyDescent="0.25"/>
    <row r="66367" customFormat="1" x14ac:dyDescent="0.25"/>
    <row r="66368" customFormat="1" x14ac:dyDescent="0.25"/>
    <row r="66369" customFormat="1" x14ac:dyDescent="0.25"/>
    <row r="66370" customFormat="1" x14ac:dyDescent="0.25"/>
    <row r="66371" customFormat="1" x14ac:dyDescent="0.25"/>
    <row r="66372" customFormat="1" x14ac:dyDescent="0.25"/>
    <row r="66373" customFormat="1" x14ac:dyDescent="0.25"/>
    <row r="66374" customFormat="1" x14ac:dyDescent="0.25"/>
    <row r="66375" customFormat="1" x14ac:dyDescent="0.25"/>
    <row r="66376" customFormat="1" x14ac:dyDescent="0.25"/>
    <row r="66377" customFormat="1" x14ac:dyDescent="0.25"/>
    <row r="66378" customFormat="1" x14ac:dyDescent="0.25"/>
    <row r="66379" customFormat="1" x14ac:dyDescent="0.25"/>
    <row r="66380" customFormat="1" x14ac:dyDescent="0.25"/>
    <row r="66381" customFormat="1" x14ac:dyDescent="0.25"/>
    <row r="66382" customFormat="1" x14ac:dyDescent="0.25"/>
    <row r="66383" customFormat="1" x14ac:dyDescent="0.25"/>
    <row r="66384" customFormat="1" x14ac:dyDescent="0.25"/>
    <row r="66385" customFormat="1" x14ac:dyDescent="0.25"/>
    <row r="66386" customFormat="1" x14ac:dyDescent="0.25"/>
    <row r="66387" customFormat="1" x14ac:dyDescent="0.25"/>
    <row r="66388" customFormat="1" x14ac:dyDescent="0.25"/>
    <row r="66389" customFormat="1" x14ac:dyDescent="0.25"/>
    <row r="66390" customFormat="1" x14ac:dyDescent="0.25"/>
    <row r="66391" customFormat="1" x14ac:dyDescent="0.25"/>
    <row r="66392" customFormat="1" x14ac:dyDescent="0.25"/>
    <row r="66393" customFormat="1" x14ac:dyDescent="0.25"/>
    <row r="66394" customFormat="1" x14ac:dyDescent="0.25"/>
    <row r="66395" customFormat="1" x14ac:dyDescent="0.25"/>
    <row r="66396" customFormat="1" x14ac:dyDescent="0.25"/>
    <row r="66397" customFormat="1" x14ac:dyDescent="0.25"/>
    <row r="66398" customFormat="1" x14ac:dyDescent="0.25"/>
    <row r="66399" customFormat="1" x14ac:dyDescent="0.25"/>
    <row r="66400" customFormat="1" x14ac:dyDescent="0.25"/>
    <row r="66401" customFormat="1" x14ac:dyDescent="0.25"/>
    <row r="66402" customFormat="1" x14ac:dyDescent="0.25"/>
    <row r="66403" customFormat="1" x14ac:dyDescent="0.25"/>
    <row r="66404" customFormat="1" x14ac:dyDescent="0.25"/>
    <row r="66405" customFormat="1" x14ac:dyDescent="0.25"/>
    <row r="66406" customFormat="1" x14ac:dyDescent="0.25"/>
    <row r="66407" customFormat="1" x14ac:dyDescent="0.25"/>
    <row r="66408" customFormat="1" x14ac:dyDescent="0.25"/>
    <row r="66409" customFormat="1" x14ac:dyDescent="0.25"/>
    <row r="66410" customFormat="1" x14ac:dyDescent="0.25"/>
    <row r="66411" customFormat="1" x14ac:dyDescent="0.25"/>
    <row r="66412" customFormat="1" x14ac:dyDescent="0.25"/>
    <row r="66413" customFormat="1" x14ac:dyDescent="0.25"/>
    <row r="66414" customFormat="1" x14ac:dyDescent="0.25"/>
    <row r="66415" customFormat="1" x14ac:dyDescent="0.25"/>
    <row r="66416" customFormat="1" x14ac:dyDescent="0.25"/>
    <row r="66417" customFormat="1" x14ac:dyDescent="0.25"/>
    <row r="66418" customFormat="1" x14ac:dyDescent="0.25"/>
    <row r="66419" customFormat="1" x14ac:dyDescent="0.25"/>
    <row r="66420" customFormat="1" x14ac:dyDescent="0.25"/>
    <row r="66421" customFormat="1" x14ac:dyDescent="0.25"/>
    <row r="66422" customFormat="1" x14ac:dyDescent="0.25"/>
    <row r="66423" customFormat="1" x14ac:dyDescent="0.25"/>
    <row r="66424" customFormat="1" x14ac:dyDescent="0.25"/>
    <row r="66425" customFormat="1" x14ac:dyDescent="0.25"/>
    <row r="66426" customFormat="1" x14ac:dyDescent="0.25"/>
    <row r="66427" customFormat="1" x14ac:dyDescent="0.25"/>
    <row r="66428" customFormat="1" x14ac:dyDescent="0.25"/>
    <row r="66429" customFormat="1" x14ac:dyDescent="0.25"/>
    <row r="66430" customFormat="1" x14ac:dyDescent="0.25"/>
    <row r="66431" customFormat="1" x14ac:dyDescent="0.25"/>
    <row r="66432" customFormat="1" x14ac:dyDescent="0.25"/>
    <row r="66433" customFormat="1" x14ac:dyDescent="0.25"/>
    <row r="66434" customFormat="1" x14ac:dyDescent="0.25"/>
    <row r="66435" customFormat="1" x14ac:dyDescent="0.25"/>
    <row r="66436" customFormat="1" x14ac:dyDescent="0.25"/>
    <row r="66437" customFormat="1" x14ac:dyDescent="0.25"/>
    <row r="66438" customFormat="1" x14ac:dyDescent="0.25"/>
    <row r="66439" customFormat="1" x14ac:dyDescent="0.25"/>
    <row r="66440" customFormat="1" x14ac:dyDescent="0.25"/>
    <row r="66441" customFormat="1" x14ac:dyDescent="0.25"/>
    <row r="66442" customFormat="1" x14ac:dyDescent="0.25"/>
    <row r="66443" customFormat="1" x14ac:dyDescent="0.25"/>
    <row r="66444" customFormat="1" x14ac:dyDescent="0.25"/>
    <row r="66445" customFormat="1" x14ac:dyDescent="0.25"/>
    <row r="66446" customFormat="1" x14ac:dyDescent="0.25"/>
    <row r="66447" customFormat="1" x14ac:dyDescent="0.25"/>
    <row r="66448" customFormat="1" x14ac:dyDescent="0.25"/>
    <row r="66449" customFormat="1" x14ac:dyDescent="0.25"/>
    <row r="66450" customFormat="1" x14ac:dyDescent="0.25"/>
    <row r="66451" customFormat="1" x14ac:dyDescent="0.25"/>
    <row r="66452" customFormat="1" x14ac:dyDescent="0.25"/>
    <row r="66453" customFormat="1" x14ac:dyDescent="0.25"/>
    <row r="66454" customFormat="1" x14ac:dyDescent="0.25"/>
    <row r="66455" customFormat="1" x14ac:dyDescent="0.25"/>
    <row r="66456" customFormat="1" x14ac:dyDescent="0.25"/>
    <row r="66457" customFormat="1" x14ac:dyDescent="0.25"/>
    <row r="66458" customFormat="1" x14ac:dyDescent="0.25"/>
    <row r="66459" customFormat="1" x14ac:dyDescent="0.25"/>
    <row r="66460" customFormat="1" x14ac:dyDescent="0.25"/>
    <row r="66461" customFormat="1" x14ac:dyDescent="0.25"/>
    <row r="66462" customFormat="1" x14ac:dyDescent="0.25"/>
    <row r="66463" customFormat="1" x14ac:dyDescent="0.25"/>
    <row r="66464" customFormat="1" x14ac:dyDescent="0.25"/>
    <row r="66465" customFormat="1" x14ac:dyDescent="0.25"/>
    <row r="66466" customFormat="1" x14ac:dyDescent="0.25"/>
    <row r="66467" customFormat="1" x14ac:dyDescent="0.25"/>
    <row r="66468" customFormat="1" x14ac:dyDescent="0.25"/>
    <row r="66469" customFormat="1" x14ac:dyDescent="0.25"/>
    <row r="66470" customFormat="1" x14ac:dyDescent="0.25"/>
    <row r="66471" customFormat="1" x14ac:dyDescent="0.25"/>
    <row r="66472" customFormat="1" x14ac:dyDescent="0.25"/>
    <row r="66473" customFormat="1" x14ac:dyDescent="0.25"/>
    <row r="66474" customFormat="1" x14ac:dyDescent="0.25"/>
    <row r="66475" customFormat="1" x14ac:dyDescent="0.25"/>
    <row r="66476" customFormat="1" x14ac:dyDescent="0.25"/>
    <row r="66477" customFormat="1" x14ac:dyDescent="0.25"/>
    <row r="66478" customFormat="1" x14ac:dyDescent="0.25"/>
    <row r="66479" customFormat="1" x14ac:dyDescent="0.25"/>
    <row r="66480" customFormat="1" x14ac:dyDescent="0.25"/>
    <row r="66481" customFormat="1" x14ac:dyDescent="0.25"/>
    <row r="66482" customFormat="1" x14ac:dyDescent="0.25"/>
    <row r="66483" customFormat="1" x14ac:dyDescent="0.25"/>
    <row r="66484" customFormat="1" x14ac:dyDescent="0.25"/>
    <row r="66485" customFormat="1" x14ac:dyDescent="0.25"/>
    <row r="66486" customFormat="1" x14ac:dyDescent="0.25"/>
    <row r="66487" customFormat="1" x14ac:dyDescent="0.25"/>
    <row r="66488" customFormat="1" x14ac:dyDescent="0.25"/>
    <row r="66489" customFormat="1" x14ac:dyDescent="0.25"/>
    <row r="66490" customFormat="1" x14ac:dyDescent="0.25"/>
    <row r="66491" customFormat="1" x14ac:dyDescent="0.25"/>
    <row r="66492" customFormat="1" x14ac:dyDescent="0.25"/>
    <row r="66493" customFormat="1" x14ac:dyDescent="0.25"/>
    <row r="66494" customFormat="1" x14ac:dyDescent="0.25"/>
    <row r="66495" customFormat="1" x14ac:dyDescent="0.25"/>
    <row r="66496" customFormat="1" x14ac:dyDescent="0.25"/>
    <row r="66497" customFormat="1" x14ac:dyDescent="0.25"/>
    <row r="66498" customFormat="1" x14ac:dyDescent="0.25"/>
    <row r="66499" customFormat="1" x14ac:dyDescent="0.25"/>
    <row r="66500" customFormat="1" x14ac:dyDescent="0.25"/>
    <row r="66501" customFormat="1" x14ac:dyDescent="0.25"/>
    <row r="66502" customFormat="1" x14ac:dyDescent="0.25"/>
    <row r="66503" customFormat="1" x14ac:dyDescent="0.25"/>
    <row r="66504" customFormat="1" x14ac:dyDescent="0.25"/>
    <row r="66505" customFormat="1" x14ac:dyDescent="0.25"/>
    <row r="66506" customFormat="1" x14ac:dyDescent="0.25"/>
    <row r="66507" customFormat="1" x14ac:dyDescent="0.25"/>
    <row r="66508" customFormat="1" x14ac:dyDescent="0.25"/>
    <row r="66509" customFormat="1" x14ac:dyDescent="0.25"/>
    <row r="66510" customFormat="1" x14ac:dyDescent="0.25"/>
    <row r="66511" customFormat="1" x14ac:dyDescent="0.25"/>
    <row r="66512" customFormat="1" x14ac:dyDescent="0.25"/>
    <row r="66513" customFormat="1" x14ac:dyDescent="0.25"/>
    <row r="66514" customFormat="1" x14ac:dyDescent="0.25"/>
    <row r="66515" customFormat="1" x14ac:dyDescent="0.25"/>
    <row r="66516" customFormat="1" x14ac:dyDescent="0.25"/>
    <row r="66517" customFormat="1" x14ac:dyDescent="0.25"/>
    <row r="66518" customFormat="1" x14ac:dyDescent="0.25"/>
    <row r="66519" customFormat="1" x14ac:dyDescent="0.25"/>
    <row r="66520" customFormat="1" x14ac:dyDescent="0.25"/>
    <row r="66521" customFormat="1" x14ac:dyDescent="0.25"/>
    <row r="66522" customFormat="1" x14ac:dyDescent="0.25"/>
    <row r="66523" customFormat="1" x14ac:dyDescent="0.25"/>
    <row r="66524" customFormat="1" x14ac:dyDescent="0.25"/>
    <row r="66525" customFormat="1" x14ac:dyDescent="0.25"/>
    <row r="66526" customFormat="1" x14ac:dyDescent="0.25"/>
    <row r="66527" customFormat="1" x14ac:dyDescent="0.25"/>
    <row r="66528" customFormat="1" x14ac:dyDescent="0.25"/>
    <row r="66529" customFormat="1" x14ac:dyDescent="0.25"/>
    <row r="66530" customFormat="1" x14ac:dyDescent="0.25"/>
    <row r="66531" customFormat="1" x14ac:dyDescent="0.25"/>
    <row r="66532" customFormat="1" x14ac:dyDescent="0.25"/>
    <row r="66533" customFormat="1" x14ac:dyDescent="0.25"/>
    <row r="66534" customFormat="1" x14ac:dyDescent="0.25"/>
    <row r="66535" customFormat="1" x14ac:dyDescent="0.25"/>
    <row r="66536" customFormat="1" x14ac:dyDescent="0.25"/>
    <row r="66537" customFormat="1" x14ac:dyDescent="0.25"/>
    <row r="66538" customFormat="1" x14ac:dyDescent="0.25"/>
    <row r="66539" customFormat="1" x14ac:dyDescent="0.25"/>
    <row r="66540" customFormat="1" x14ac:dyDescent="0.25"/>
    <row r="66541" customFormat="1" x14ac:dyDescent="0.25"/>
    <row r="66542" customFormat="1" x14ac:dyDescent="0.25"/>
    <row r="66543" customFormat="1" x14ac:dyDescent="0.25"/>
    <row r="66544" customFormat="1" x14ac:dyDescent="0.25"/>
    <row r="66545" customFormat="1" x14ac:dyDescent="0.25"/>
    <row r="66546" customFormat="1" x14ac:dyDescent="0.25"/>
    <row r="66547" customFormat="1" x14ac:dyDescent="0.25"/>
    <row r="66548" customFormat="1" x14ac:dyDescent="0.25"/>
    <row r="66549" customFormat="1" x14ac:dyDescent="0.25"/>
    <row r="66550" customFormat="1" x14ac:dyDescent="0.25"/>
    <row r="66551" customFormat="1" x14ac:dyDescent="0.25"/>
    <row r="66552" customFormat="1" x14ac:dyDescent="0.25"/>
    <row r="66553" customFormat="1" x14ac:dyDescent="0.25"/>
    <row r="66554" customFormat="1" x14ac:dyDescent="0.25"/>
    <row r="66555" customFormat="1" x14ac:dyDescent="0.25"/>
    <row r="66556" customFormat="1" x14ac:dyDescent="0.25"/>
    <row r="66557" customFormat="1" x14ac:dyDescent="0.25"/>
    <row r="66558" customFormat="1" x14ac:dyDescent="0.25"/>
    <row r="66559" customFormat="1" x14ac:dyDescent="0.25"/>
    <row r="66560" customFormat="1" x14ac:dyDescent="0.25"/>
    <row r="66561" customFormat="1" x14ac:dyDescent="0.25"/>
    <row r="66562" customFormat="1" x14ac:dyDescent="0.25"/>
    <row r="66563" customFormat="1" x14ac:dyDescent="0.25"/>
    <row r="66564" customFormat="1" x14ac:dyDescent="0.25"/>
    <row r="66565" customFormat="1" x14ac:dyDescent="0.25"/>
    <row r="66566" customFormat="1" x14ac:dyDescent="0.25"/>
    <row r="66567" customFormat="1" x14ac:dyDescent="0.25"/>
    <row r="66568" customFormat="1" x14ac:dyDescent="0.25"/>
    <row r="66569" customFormat="1" x14ac:dyDescent="0.25"/>
    <row r="66570" customFormat="1" x14ac:dyDescent="0.25"/>
    <row r="66571" customFormat="1" x14ac:dyDescent="0.25"/>
    <row r="66572" customFormat="1" x14ac:dyDescent="0.25"/>
    <row r="66573" customFormat="1" x14ac:dyDescent="0.25"/>
    <row r="66574" customFormat="1" x14ac:dyDescent="0.25"/>
    <row r="66575" customFormat="1" x14ac:dyDescent="0.25"/>
    <row r="66576" customFormat="1" x14ac:dyDescent="0.25"/>
    <row r="66577" customFormat="1" x14ac:dyDescent="0.25"/>
    <row r="66578" customFormat="1" x14ac:dyDescent="0.25"/>
    <row r="66579" customFormat="1" x14ac:dyDescent="0.25"/>
    <row r="66580" customFormat="1" x14ac:dyDescent="0.25"/>
    <row r="66581" customFormat="1" x14ac:dyDescent="0.25"/>
    <row r="66582" customFormat="1" x14ac:dyDescent="0.25"/>
    <row r="66583" customFormat="1" x14ac:dyDescent="0.25"/>
    <row r="66584" customFormat="1" x14ac:dyDescent="0.25"/>
    <row r="66585" customFormat="1" x14ac:dyDescent="0.25"/>
    <row r="66586" customFormat="1" x14ac:dyDescent="0.25"/>
    <row r="66587" customFormat="1" x14ac:dyDescent="0.25"/>
    <row r="66588" customFormat="1" x14ac:dyDescent="0.25"/>
    <row r="66589" customFormat="1" x14ac:dyDescent="0.25"/>
    <row r="66590" customFormat="1" x14ac:dyDescent="0.25"/>
    <row r="66591" customFormat="1" x14ac:dyDescent="0.25"/>
    <row r="66592" customFormat="1" x14ac:dyDescent="0.25"/>
    <row r="66593" customFormat="1" x14ac:dyDescent="0.25"/>
    <row r="66594" customFormat="1" x14ac:dyDescent="0.25"/>
    <row r="66595" customFormat="1" x14ac:dyDescent="0.25"/>
    <row r="66596" customFormat="1" x14ac:dyDescent="0.25"/>
    <row r="66597" customFormat="1" x14ac:dyDescent="0.25"/>
    <row r="66598" customFormat="1" x14ac:dyDescent="0.25"/>
    <row r="66599" customFormat="1" x14ac:dyDescent="0.25"/>
    <row r="66600" customFormat="1" x14ac:dyDescent="0.25"/>
    <row r="66601" customFormat="1" x14ac:dyDescent="0.25"/>
    <row r="66602" customFormat="1" x14ac:dyDescent="0.25"/>
    <row r="66603" customFormat="1" x14ac:dyDescent="0.25"/>
    <row r="66604" customFormat="1" x14ac:dyDescent="0.25"/>
    <row r="66605" customFormat="1" x14ac:dyDescent="0.25"/>
    <row r="66606" customFormat="1" x14ac:dyDescent="0.25"/>
    <row r="66607" customFormat="1" x14ac:dyDescent="0.25"/>
    <row r="66608" customFormat="1" x14ac:dyDescent="0.25"/>
    <row r="66609" customFormat="1" x14ac:dyDescent="0.25"/>
    <row r="66610" customFormat="1" x14ac:dyDescent="0.25"/>
    <row r="66611" customFormat="1" x14ac:dyDescent="0.25"/>
    <row r="66612" customFormat="1" x14ac:dyDescent="0.25"/>
    <row r="66613" customFormat="1" x14ac:dyDescent="0.25"/>
    <row r="66614" customFormat="1" x14ac:dyDescent="0.25"/>
    <row r="66615" customFormat="1" x14ac:dyDescent="0.25"/>
    <row r="66616" customFormat="1" x14ac:dyDescent="0.25"/>
    <row r="66617" customFormat="1" x14ac:dyDescent="0.25"/>
    <row r="66618" customFormat="1" x14ac:dyDescent="0.25"/>
    <row r="66619" customFormat="1" x14ac:dyDescent="0.25"/>
    <row r="66620" customFormat="1" x14ac:dyDescent="0.25"/>
    <row r="66621" customFormat="1" x14ac:dyDescent="0.25"/>
    <row r="66622" customFormat="1" x14ac:dyDescent="0.25"/>
    <row r="66623" customFormat="1" x14ac:dyDescent="0.25"/>
    <row r="66624" customFormat="1" x14ac:dyDescent="0.25"/>
    <row r="66625" customFormat="1" x14ac:dyDescent="0.25"/>
    <row r="66626" customFormat="1" x14ac:dyDescent="0.25"/>
    <row r="66627" customFormat="1" x14ac:dyDescent="0.25"/>
    <row r="66628" customFormat="1" x14ac:dyDescent="0.25"/>
    <row r="66629" customFormat="1" x14ac:dyDescent="0.25"/>
    <row r="66630" customFormat="1" x14ac:dyDescent="0.25"/>
    <row r="66631" customFormat="1" x14ac:dyDescent="0.25"/>
    <row r="66632" customFormat="1" x14ac:dyDescent="0.25"/>
    <row r="66633" customFormat="1" x14ac:dyDescent="0.25"/>
    <row r="66634" customFormat="1" x14ac:dyDescent="0.25"/>
    <row r="66635" customFormat="1" x14ac:dyDescent="0.25"/>
    <row r="66636" customFormat="1" x14ac:dyDescent="0.25"/>
    <row r="66637" customFormat="1" x14ac:dyDescent="0.25"/>
    <row r="66638" customFormat="1" x14ac:dyDescent="0.25"/>
    <row r="66639" customFormat="1" x14ac:dyDescent="0.25"/>
    <row r="66640" customFormat="1" x14ac:dyDescent="0.25"/>
    <row r="66641" customFormat="1" x14ac:dyDescent="0.25"/>
    <row r="66642" customFormat="1" x14ac:dyDescent="0.25"/>
    <row r="66643" customFormat="1" x14ac:dyDescent="0.25"/>
    <row r="66644" customFormat="1" x14ac:dyDescent="0.25"/>
    <row r="66645" customFormat="1" x14ac:dyDescent="0.25"/>
    <row r="66646" customFormat="1" x14ac:dyDescent="0.25"/>
    <row r="66647" customFormat="1" x14ac:dyDescent="0.25"/>
    <row r="66648" customFormat="1" x14ac:dyDescent="0.25"/>
    <row r="66649" customFormat="1" x14ac:dyDescent="0.25"/>
    <row r="66650" customFormat="1" x14ac:dyDescent="0.25"/>
    <row r="66651" customFormat="1" x14ac:dyDescent="0.25"/>
    <row r="66652" customFormat="1" x14ac:dyDescent="0.25"/>
    <row r="66653" customFormat="1" x14ac:dyDescent="0.25"/>
    <row r="66654" customFormat="1" x14ac:dyDescent="0.25"/>
    <row r="66655" customFormat="1" x14ac:dyDescent="0.25"/>
    <row r="66656" customFormat="1" x14ac:dyDescent="0.25"/>
    <row r="66657" customFormat="1" x14ac:dyDescent="0.25"/>
    <row r="66658" customFormat="1" x14ac:dyDescent="0.25"/>
    <row r="66659" customFormat="1" x14ac:dyDescent="0.25"/>
    <row r="66660" customFormat="1" x14ac:dyDescent="0.25"/>
    <row r="66661" customFormat="1" x14ac:dyDescent="0.25"/>
    <row r="66662" customFormat="1" x14ac:dyDescent="0.25"/>
    <row r="66663" customFormat="1" x14ac:dyDescent="0.25"/>
    <row r="66664" customFormat="1" x14ac:dyDescent="0.25"/>
    <row r="66665" customFormat="1" x14ac:dyDescent="0.25"/>
    <row r="66666" customFormat="1" x14ac:dyDescent="0.25"/>
    <row r="66667" customFormat="1" x14ac:dyDescent="0.25"/>
    <row r="66668" customFormat="1" x14ac:dyDescent="0.25"/>
    <row r="66669" customFormat="1" x14ac:dyDescent="0.25"/>
    <row r="66670" customFormat="1" x14ac:dyDescent="0.25"/>
    <row r="66671" customFormat="1" x14ac:dyDescent="0.25"/>
    <row r="66672" customFormat="1" x14ac:dyDescent="0.25"/>
    <row r="66673" customFormat="1" x14ac:dyDescent="0.25"/>
    <row r="66674" customFormat="1" x14ac:dyDescent="0.25"/>
    <row r="66675" customFormat="1" x14ac:dyDescent="0.25"/>
    <row r="66676" customFormat="1" x14ac:dyDescent="0.25"/>
    <row r="66677" customFormat="1" x14ac:dyDescent="0.25"/>
    <row r="66678" customFormat="1" x14ac:dyDescent="0.25"/>
    <row r="66679" customFormat="1" x14ac:dyDescent="0.25"/>
    <row r="66680" customFormat="1" x14ac:dyDescent="0.25"/>
    <row r="66681" customFormat="1" x14ac:dyDescent="0.25"/>
    <row r="66682" customFormat="1" x14ac:dyDescent="0.25"/>
    <row r="66683" customFormat="1" x14ac:dyDescent="0.25"/>
    <row r="66684" customFormat="1" x14ac:dyDescent="0.25"/>
    <row r="66685" customFormat="1" x14ac:dyDescent="0.25"/>
    <row r="66686" customFormat="1" x14ac:dyDescent="0.25"/>
    <row r="66687" customFormat="1" x14ac:dyDescent="0.25"/>
    <row r="66688" customFormat="1" x14ac:dyDescent="0.25"/>
    <row r="66689" customFormat="1" x14ac:dyDescent="0.25"/>
    <row r="66690" customFormat="1" x14ac:dyDescent="0.25"/>
    <row r="66691" customFormat="1" x14ac:dyDescent="0.25"/>
    <row r="66692" customFormat="1" x14ac:dyDescent="0.25"/>
    <row r="66693" customFormat="1" x14ac:dyDescent="0.25"/>
    <row r="66694" customFormat="1" x14ac:dyDescent="0.25"/>
    <row r="66695" customFormat="1" x14ac:dyDescent="0.25"/>
    <row r="66696" customFormat="1" x14ac:dyDescent="0.25"/>
    <row r="66697" customFormat="1" x14ac:dyDescent="0.25"/>
    <row r="66698" customFormat="1" x14ac:dyDescent="0.25"/>
    <row r="66699" customFormat="1" x14ac:dyDescent="0.25"/>
    <row r="66700" customFormat="1" x14ac:dyDescent="0.25"/>
    <row r="66701" customFormat="1" x14ac:dyDescent="0.25"/>
    <row r="66702" customFormat="1" x14ac:dyDescent="0.25"/>
    <row r="66703" customFormat="1" x14ac:dyDescent="0.25"/>
    <row r="66704" customFormat="1" x14ac:dyDescent="0.25"/>
    <row r="66705" customFormat="1" x14ac:dyDescent="0.25"/>
    <row r="66706" customFormat="1" x14ac:dyDescent="0.25"/>
    <row r="66707" customFormat="1" x14ac:dyDescent="0.25"/>
    <row r="66708" customFormat="1" x14ac:dyDescent="0.25"/>
    <row r="66709" customFormat="1" x14ac:dyDescent="0.25"/>
    <row r="66710" customFormat="1" x14ac:dyDescent="0.25"/>
    <row r="66711" customFormat="1" x14ac:dyDescent="0.25"/>
    <row r="66712" customFormat="1" x14ac:dyDescent="0.25"/>
    <row r="66713" customFormat="1" x14ac:dyDescent="0.25"/>
    <row r="66714" customFormat="1" x14ac:dyDescent="0.25"/>
    <row r="66715" customFormat="1" x14ac:dyDescent="0.25"/>
    <row r="66716" customFormat="1" x14ac:dyDescent="0.25"/>
    <row r="66717" customFormat="1" x14ac:dyDescent="0.25"/>
    <row r="66718" customFormat="1" x14ac:dyDescent="0.25"/>
    <row r="66719" customFormat="1" x14ac:dyDescent="0.25"/>
    <row r="66720" customFormat="1" x14ac:dyDescent="0.25"/>
    <row r="66721" customFormat="1" x14ac:dyDescent="0.25"/>
    <row r="66722" customFormat="1" x14ac:dyDescent="0.25"/>
    <row r="66723" customFormat="1" x14ac:dyDescent="0.25"/>
    <row r="66724" customFormat="1" x14ac:dyDescent="0.25"/>
    <row r="66725" customFormat="1" x14ac:dyDescent="0.25"/>
    <row r="66726" customFormat="1" x14ac:dyDescent="0.25"/>
    <row r="66727" customFormat="1" x14ac:dyDescent="0.25"/>
    <row r="66728" customFormat="1" x14ac:dyDescent="0.25"/>
    <row r="66729" customFormat="1" x14ac:dyDescent="0.25"/>
    <row r="66730" customFormat="1" x14ac:dyDescent="0.25"/>
    <row r="66731" customFormat="1" x14ac:dyDescent="0.25"/>
    <row r="66732" customFormat="1" x14ac:dyDescent="0.25"/>
    <row r="66733" customFormat="1" x14ac:dyDescent="0.25"/>
    <row r="66734" customFormat="1" x14ac:dyDescent="0.25"/>
    <row r="66735" customFormat="1" x14ac:dyDescent="0.25"/>
    <row r="66736" customFormat="1" x14ac:dyDescent="0.25"/>
    <row r="66737" customFormat="1" x14ac:dyDescent="0.25"/>
    <row r="66738" customFormat="1" x14ac:dyDescent="0.25"/>
    <row r="66739" customFormat="1" x14ac:dyDescent="0.25"/>
    <row r="66740" customFormat="1" x14ac:dyDescent="0.25"/>
    <row r="66741" customFormat="1" x14ac:dyDescent="0.25"/>
    <row r="66742" customFormat="1" x14ac:dyDescent="0.25"/>
    <row r="66743" customFormat="1" x14ac:dyDescent="0.25"/>
    <row r="66744" customFormat="1" x14ac:dyDescent="0.25"/>
    <row r="66745" customFormat="1" x14ac:dyDescent="0.25"/>
    <row r="66746" customFormat="1" x14ac:dyDescent="0.25"/>
    <row r="66747" customFormat="1" x14ac:dyDescent="0.25"/>
    <row r="66748" customFormat="1" x14ac:dyDescent="0.25"/>
    <row r="66749" customFormat="1" x14ac:dyDescent="0.25"/>
    <row r="66750" customFormat="1" x14ac:dyDescent="0.25"/>
    <row r="66751" customFormat="1" x14ac:dyDescent="0.25"/>
    <row r="66752" customFormat="1" x14ac:dyDescent="0.25"/>
    <row r="66753" customFormat="1" x14ac:dyDescent="0.25"/>
    <row r="66754" customFormat="1" x14ac:dyDescent="0.25"/>
    <row r="66755" customFormat="1" x14ac:dyDescent="0.25"/>
    <row r="66756" customFormat="1" x14ac:dyDescent="0.25"/>
    <row r="66757" customFormat="1" x14ac:dyDescent="0.25"/>
    <row r="66758" customFormat="1" x14ac:dyDescent="0.25"/>
    <row r="66759" customFormat="1" x14ac:dyDescent="0.25"/>
    <row r="66760" customFormat="1" x14ac:dyDescent="0.25"/>
    <row r="66761" customFormat="1" x14ac:dyDescent="0.25"/>
    <row r="66762" customFormat="1" x14ac:dyDescent="0.25"/>
    <row r="66763" customFormat="1" x14ac:dyDescent="0.25"/>
    <row r="66764" customFormat="1" x14ac:dyDescent="0.25"/>
    <row r="66765" customFormat="1" x14ac:dyDescent="0.25"/>
    <row r="66766" customFormat="1" x14ac:dyDescent="0.25"/>
    <row r="66767" customFormat="1" x14ac:dyDescent="0.25"/>
    <row r="66768" customFormat="1" x14ac:dyDescent="0.25"/>
    <row r="66769" customFormat="1" x14ac:dyDescent="0.25"/>
    <row r="66770" customFormat="1" x14ac:dyDescent="0.25"/>
    <row r="66771" customFormat="1" x14ac:dyDescent="0.25"/>
    <row r="66772" customFormat="1" x14ac:dyDescent="0.25"/>
    <row r="66773" customFormat="1" x14ac:dyDescent="0.25"/>
    <row r="66774" customFormat="1" x14ac:dyDescent="0.25"/>
    <row r="66775" customFormat="1" x14ac:dyDescent="0.25"/>
    <row r="66776" customFormat="1" x14ac:dyDescent="0.25"/>
    <row r="66777" customFormat="1" x14ac:dyDescent="0.25"/>
    <row r="66778" customFormat="1" x14ac:dyDescent="0.25"/>
    <row r="66779" customFormat="1" x14ac:dyDescent="0.25"/>
    <row r="66780" customFormat="1" x14ac:dyDescent="0.25"/>
    <row r="66781" customFormat="1" x14ac:dyDescent="0.25"/>
    <row r="66782" customFormat="1" x14ac:dyDescent="0.25"/>
    <row r="66783" customFormat="1" x14ac:dyDescent="0.25"/>
    <row r="66784" customFormat="1" x14ac:dyDescent="0.25"/>
    <row r="66785" customFormat="1" x14ac:dyDescent="0.25"/>
    <row r="66786" customFormat="1" x14ac:dyDescent="0.25"/>
    <row r="66787" customFormat="1" x14ac:dyDescent="0.25"/>
    <row r="66788" customFormat="1" x14ac:dyDescent="0.25"/>
    <row r="66789" customFormat="1" x14ac:dyDescent="0.25"/>
    <row r="66790" customFormat="1" x14ac:dyDescent="0.25"/>
    <row r="66791" customFormat="1" x14ac:dyDescent="0.25"/>
    <row r="66792" customFormat="1" x14ac:dyDescent="0.25"/>
    <row r="66793" customFormat="1" x14ac:dyDescent="0.25"/>
    <row r="66794" customFormat="1" x14ac:dyDescent="0.25"/>
    <row r="66795" customFormat="1" x14ac:dyDescent="0.25"/>
    <row r="66796" customFormat="1" x14ac:dyDescent="0.25"/>
    <row r="66797" customFormat="1" x14ac:dyDescent="0.25"/>
    <row r="66798" customFormat="1" x14ac:dyDescent="0.25"/>
    <row r="66799" customFormat="1" x14ac:dyDescent="0.25"/>
    <row r="66800" customFormat="1" x14ac:dyDescent="0.25"/>
    <row r="66801" customFormat="1" x14ac:dyDescent="0.25"/>
    <row r="66802" customFormat="1" x14ac:dyDescent="0.25"/>
    <row r="66803" customFormat="1" x14ac:dyDescent="0.25"/>
    <row r="66804" customFormat="1" x14ac:dyDescent="0.25"/>
    <row r="66805" customFormat="1" x14ac:dyDescent="0.25"/>
    <row r="66806" customFormat="1" x14ac:dyDescent="0.25"/>
    <row r="66807" customFormat="1" x14ac:dyDescent="0.25"/>
    <row r="66808" customFormat="1" x14ac:dyDescent="0.25"/>
    <row r="66809" customFormat="1" x14ac:dyDescent="0.25"/>
    <row r="66810" customFormat="1" x14ac:dyDescent="0.25"/>
    <row r="66811" customFormat="1" x14ac:dyDescent="0.25"/>
    <row r="66812" customFormat="1" x14ac:dyDescent="0.25"/>
    <row r="66813" customFormat="1" x14ac:dyDescent="0.25"/>
    <row r="66814" customFormat="1" x14ac:dyDescent="0.25"/>
    <row r="66815" customFormat="1" x14ac:dyDescent="0.25"/>
    <row r="66816" customFormat="1" x14ac:dyDescent="0.25"/>
    <row r="66817" customFormat="1" x14ac:dyDescent="0.25"/>
    <row r="66818" customFormat="1" x14ac:dyDescent="0.25"/>
    <row r="66819" customFormat="1" x14ac:dyDescent="0.25"/>
    <row r="66820" customFormat="1" x14ac:dyDescent="0.25"/>
    <row r="66821" customFormat="1" x14ac:dyDescent="0.25"/>
    <row r="66822" customFormat="1" x14ac:dyDescent="0.25"/>
    <row r="66823" customFormat="1" x14ac:dyDescent="0.25"/>
    <row r="66824" customFormat="1" x14ac:dyDescent="0.25"/>
    <row r="66825" customFormat="1" x14ac:dyDescent="0.25"/>
    <row r="66826" customFormat="1" x14ac:dyDescent="0.25"/>
    <row r="66827" customFormat="1" x14ac:dyDescent="0.25"/>
    <row r="66828" customFormat="1" x14ac:dyDescent="0.25"/>
    <row r="66829" customFormat="1" x14ac:dyDescent="0.25"/>
    <row r="66830" customFormat="1" x14ac:dyDescent="0.25"/>
    <row r="66831" customFormat="1" x14ac:dyDescent="0.25"/>
    <row r="66832" customFormat="1" x14ac:dyDescent="0.25"/>
    <row r="66833" customFormat="1" x14ac:dyDescent="0.25"/>
    <row r="66834" customFormat="1" x14ac:dyDescent="0.25"/>
    <row r="66835" customFormat="1" x14ac:dyDescent="0.25"/>
    <row r="66836" customFormat="1" x14ac:dyDescent="0.25"/>
    <row r="66837" customFormat="1" x14ac:dyDescent="0.25"/>
    <row r="66838" customFormat="1" x14ac:dyDescent="0.25"/>
    <row r="66839" customFormat="1" x14ac:dyDescent="0.25"/>
    <row r="66840" customFormat="1" x14ac:dyDescent="0.25"/>
    <row r="66841" customFormat="1" x14ac:dyDescent="0.25"/>
    <row r="66842" customFormat="1" x14ac:dyDescent="0.25"/>
    <row r="66843" customFormat="1" x14ac:dyDescent="0.25"/>
    <row r="66844" customFormat="1" x14ac:dyDescent="0.25"/>
    <row r="66845" customFormat="1" x14ac:dyDescent="0.25"/>
    <row r="66846" customFormat="1" x14ac:dyDescent="0.25"/>
    <row r="66847" customFormat="1" x14ac:dyDescent="0.25"/>
    <row r="66848" customFormat="1" x14ac:dyDescent="0.25"/>
    <row r="66849" customFormat="1" x14ac:dyDescent="0.25"/>
    <row r="66850" customFormat="1" x14ac:dyDescent="0.25"/>
    <row r="66851" customFormat="1" x14ac:dyDescent="0.25"/>
    <row r="66852" customFormat="1" x14ac:dyDescent="0.25"/>
    <row r="66853" customFormat="1" x14ac:dyDescent="0.25"/>
    <row r="66854" customFormat="1" x14ac:dyDescent="0.25"/>
    <row r="66855" customFormat="1" x14ac:dyDescent="0.25"/>
    <row r="66856" customFormat="1" x14ac:dyDescent="0.25"/>
    <row r="66857" customFormat="1" x14ac:dyDescent="0.25"/>
    <row r="66858" customFormat="1" x14ac:dyDescent="0.25"/>
    <row r="66859" customFormat="1" x14ac:dyDescent="0.25"/>
    <row r="66860" customFormat="1" x14ac:dyDescent="0.25"/>
    <row r="66861" customFormat="1" x14ac:dyDescent="0.25"/>
    <row r="66862" customFormat="1" x14ac:dyDescent="0.25"/>
    <row r="66863" customFormat="1" x14ac:dyDescent="0.25"/>
    <row r="66864" customFormat="1" x14ac:dyDescent="0.25"/>
    <row r="66865" customFormat="1" x14ac:dyDescent="0.25"/>
    <row r="66866" customFormat="1" x14ac:dyDescent="0.25"/>
    <row r="66867" customFormat="1" x14ac:dyDescent="0.25"/>
    <row r="66868" customFormat="1" x14ac:dyDescent="0.25"/>
    <row r="66869" customFormat="1" x14ac:dyDescent="0.25"/>
    <row r="66870" customFormat="1" x14ac:dyDescent="0.25"/>
    <row r="66871" customFormat="1" x14ac:dyDescent="0.25"/>
    <row r="66872" customFormat="1" x14ac:dyDescent="0.25"/>
    <row r="66873" customFormat="1" x14ac:dyDescent="0.25"/>
    <row r="66874" customFormat="1" x14ac:dyDescent="0.25"/>
    <row r="66875" customFormat="1" x14ac:dyDescent="0.25"/>
    <row r="66876" customFormat="1" x14ac:dyDescent="0.25"/>
    <row r="66877" customFormat="1" x14ac:dyDescent="0.25"/>
    <row r="66878" customFormat="1" x14ac:dyDescent="0.25"/>
    <row r="66879" customFormat="1" x14ac:dyDescent="0.25"/>
    <row r="66880" customFormat="1" x14ac:dyDescent="0.25"/>
    <row r="66881" customFormat="1" x14ac:dyDescent="0.25"/>
    <row r="66882" customFormat="1" x14ac:dyDescent="0.25"/>
    <row r="66883" customFormat="1" x14ac:dyDescent="0.25"/>
    <row r="66884" customFormat="1" x14ac:dyDescent="0.25"/>
    <row r="66885" customFormat="1" x14ac:dyDescent="0.25"/>
    <row r="66886" customFormat="1" x14ac:dyDescent="0.25"/>
    <row r="66887" customFormat="1" x14ac:dyDescent="0.25"/>
    <row r="66888" customFormat="1" x14ac:dyDescent="0.25"/>
    <row r="66889" customFormat="1" x14ac:dyDescent="0.25"/>
    <row r="66890" customFormat="1" x14ac:dyDescent="0.25"/>
    <row r="66891" customFormat="1" x14ac:dyDescent="0.25"/>
    <row r="66892" customFormat="1" x14ac:dyDescent="0.25"/>
    <row r="66893" customFormat="1" x14ac:dyDescent="0.25"/>
    <row r="66894" customFormat="1" x14ac:dyDescent="0.25"/>
    <row r="66895" customFormat="1" x14ac:dyDescent="0.25"/>
    <row r="66896" customFormat="1" x14ac:dyDescent="0.25"/>
    <row r="66897" customFormat="1" x14ac:dyDescent="0.25"/>
    <row r="66898" customFormat="1" x14ac:dyDescent="0.25"/>
    <row r="66899" customFormat="1" x14ac:dyDescent="0.25"/>
    <row r="66900" customFormat="1" x14ac:dyDescent="0.25"/>
    <row r="66901" customFormat="1" x14ac:dyDescent="0.25"/>
    <row r="66902" customFormat="1" x14ac:dyDescent="0.25"/>
    <row r="66903" customFormat="1" x14ac:dyDescent="0.25"/>
    <row r="66904" customFormat="1" x14ac:dyDescent="0.25"/>
    <row r="66905" customFormat="1" x14ac:dyDescent="0.25"/>
    <row r="66906" customFormat="1" x14ac:dyDescent="0.25"/>
    <row r="66907" customFormat="1" x14ac:dyDescent="0.25"/>
    <row r="66908" customFormat="1" x14ac:dyDescent="0.25"/>
    <row r="66909" customFormat="1" x14ac:dyDescent="0.25"/>
    <row r="66910" customFormat="1" x14ac:dyDescent="0.25"/>
    <row r="66911" customFormat="1" x14ac:dyDescent="0.25"/>
    <row r="66912" customFormat="1" x14ac:dyDescent="0.25"/>
    <row r="66913" customFormat="1" x14ac:dyDescent="0.25"/>
    <row r="66914" customFormat="1" x14ac:dyDescent="0.25"/>
    <row r="66915" customFormat="1" x14ac:dyDescent="0.25"/>
    <row r="66916" customFormat="1" x14ac:dyDescent="0.25"/>
    <row r="66917" customFormat="1" x14ac:dyDescent="0.25"/>
    <row r="66918" customFormat="1" x14ac:dyDescent="0.25"/>
    <row r="66919" customFormat="1" x14ac:dyDescent="0.25"/>
    <row r="66920" customFormat="1" x14ac:dyDescent="0.25"/>
    <row r="66921" customFormat="1" x14ac:dyDescent="0.25"/>
    <row r="66922" customFormat="1" x14ac:dyDescent="0.25"/>
    <row r="66923" customFormat="1" x14ac:dyDescent="0.25"/>
    <row r="66924" customFormat="1" x14ac:dyDescent="0.25"/>
    <row r="66925" customFormat="1" x14ac:dyDescent="0.25"/>
    <row r="66926" customFormat="1" x14ac:dyDescent="0.25"/>
    <row r="66927" customFormat="1" x14ac:dyDescent="0.25"/>
    <row r="66928" customFormat="1" x14ac:dyDescent="0.25"/>
    <row r="66929" customFormat="1" x14ac:dyDescent="0.25"/>
    <row r="66930" customFormat="1" x14ac:dyDescent="0.25"/>
    <row r="66931" customFormat="1" x14ac:dyDescent="0.25"/>
    <row r="66932" customFormat="1" x14ac:dyDescent="0.25"/>
    <row r="66933" customFormat="1" x14ac:dyDescent="0.25"/>
    <row r="66934" customFormat="1" x14ac:dyDescent="0.25"/>
    <row r="66935" customFormat="1" x14ac:dyDescent="0.25"/>
    <row r="66936" customFormat="1" x14ac:dyDescent="0.25"/>
    <row r="66937" customFormat="1" x14ac:dyDescent="0.25"/>
    <row r="66938" customFormat="1" x14ac:dyDescent="0.25"/>
    <row r="66939" customFormat="1" x14ac:dyDescent="0.25"/>
    <row r="66940" customFormat="1" x14ac:dyDescent="0.25"/>
    <row r="66941" customFormat="1" x14ac:dyDescent="0.25"/>
    <row r="66942" customFormat="1" x14ac:dyDescent="0.25"/>
    <row r="66943" customFormat="1" x14ac:dyDescent="0.25"/>
    <row r="66944" customFormat="1" x14ac:dyDescent="0.25"/>
    <row r="66945" customFormat="1" x14ac:dyDescent="0.25"/>
    <row r="66946" customFormat="1" x14ac:dyDescent="0.25"/>
    <row r="66947" customFormat="1" x14ac:dyDescent="0.25"/>
    <row r="66948" customFormat="1" x14ac:dyDescent="0.25"/>
    <row r="66949" customFormat="1" x14ac:dyDescent="0.25"/>
    <row r="66950" customFormat="1" x14ac:dyDescent="0.25"/>
    <row r="66951" customFormat="1" x14ac:dyDescent="0.25"/>
    <row r="66952" customFormat="1" x14ac:dyDescent="0.25"/>
    <row r="66953" customFormat="1" x14ac:dyDescent="0.25"/>
    <row r="66954" customFormat="1" x14ac:dyDescent="0.25"/>
    <row r="66955" customFormat="1" x14ac:dyDescent="0.25"/>
    <row r="66956" customFormat="1" x14ac:dyDescent="0.25"/>
    <row r="66957" customFormat="1" x14ac:dyDescent="0.25"/>
    <row r="66958" customFormat="1" x14ac:dyDescent="0.25"/>
    <row r="66959" customFormat="1" x14ac:dyDescent="0.25"/>
    <row r="66960" customFormat="1" x14ac:dyDescent="0.25"/>
    <row r="66961" customFormat="1" x14ac:dyDescent="0.25"/>
    <row r="66962" customFormat="1" x14ac:dyDescent="0.25"/>
    <row r="66963" customFormat="1" x14ac:dyDescent="0.25"/>
    <row r="66964" customFormat="1" x14ac:dyDescent="0.25"/>
    <row r="66965" customFormat="1" x14ac:dyDescent="0.25"/>
    <row r="66966" customFormat="1" x14ac:dyDescent="0.25"/>
    <row r="66967" customFormat="1" x14ac:dyDescent="0.25"/>
    <row r="66968" customFormat="1" x14ac:dyDescent="0.25"/>
    <row r="66969" customFormat="1" x14ac:dyDescent="0.25"/>
    <row r="66970" customFormat="1" x14ac:dyDescent="0.25"/>
    <row r="66971" customFormat="1" x14ac:dyDescent="0.25"/>
    <row r="66972" customFormat="1" x14ac:dyDescent="0.25"/>
    <row r="66973" customFormat="1" x14ac:dyDescent="0.25"/>
    <row r="66974" customFormat="1" x14ac:dyDescent="0.25"/>
    <row r="66975" customFormat="1" x14ac:dyDescent="0.25"/>
    <row r="66976" customFormat="1" x14ac:dyDescent="0.25"/>
    <row r="66977" customFormat="1" x14ac:dyDescent="0.25"/>
    <row r="66978" customFormat="1" x14ac:dyDescent="0.25"/>
    <row r="66979" customFormat="1" x14ac:dyDescent="0.25"/>
    <row r="66980" customFormat="1" x14ac:dyDescent="0.25"/>
    <row r="66981" customFormat="1" x14ac:dyDescent="0.25"/>
    <row r="66982" customFormat="1" x14ac:dyDescent="0.25"/>
    <row r="66983" customFormat="1" x14ac:dyDescent="0.25"/>
    <row r="66984" customFormat="1" x14ac:dyDescent="0.25"/>
    <row r="66985" customFormat="1" x14ac:dyDescent="0.25"/>
    <row r="66986" customFormat="1" x14ac:dyDescent="0.25"/>
    <row r="66987" customFormat="1" x14ac:dyDescent="0.25"/>
    <row r="66988" customFormat="1" x14ac:dyDescent="0.25"/>
    <row r="66989" customFormat="1" x14ac:dyDescent="0.25"/>
    <row r="66990" customFormat="1" x14ac:dyDescent="0.25"/>
    <row r="66991" customFormat="1" x14ac:dyDescent="0.25"/>
    <row r="66992" customFormat="1" x14ac:dyDescent="0.25"/>
    <row r="66993" customFormat="1" x14ac:dyDescent="0.25"/>
    <row r="66994" customFormat="1" x14ac:dyDescent="0.25"/>
    <row r="66995" customFormat="1" x14ac:dyDescent="0.25"/>
    <row r="66996" customFormat="1" x14ac:dyDescent="0.25"/>
    <row r="66997" customFormat="1" x14ac:dyDescent="0.25"/>
    <row r="66998" customFormat="1" x14ac:dyDescent="0.25"/>
    <row r="66999" customFormat="1" x14ac:dyDescent="0.25"/>
    <row r="67000" customFormat="1" x14ac:dyDescent="0.25"/>
    <row r="67001" customFormat="1" x14ac:dyDescent="0.25"/>
    <row r="67002" customFormat="1" x14ac:dyDescent="0.25"/>
    <row r="67003" customFormat="1" x14ac:dyDescent="0.25"/>
    <row r="67004" customFormat="1" x14ac:dyDescent="0.25"/>
    <row r="67005" customFormat="1" x14ac:dyDescent="0.25"/>
    <row r="67006" customFormat="1" x14ac:dyDescent="0.25"/>
    <row r="67007" customFormat="1" x14ac:dyDescent="0.25"/>
    <row r="67008" customFormat="1" x14ac:dyDescent="0.25"/>
    <row r="67009" customFormat="1" x14ac:dyDescent="0.25"/>
    <row r="67010" customFormat="1" x14ac:dyDescent="0.25"/>
    <row r="67011" customFormat="1" x14ac:dyDescent="0.25"/>
    <row r="67012" customFormat="1" x14ac:dyDescent="0.25"/>
    <row r="67013" customFormat="1" x14ac:dyDescent="0.25"/>
    <row r="67014" customFormat="1" x14ac:dyDescent="0.25"/>
    <row r="67015" customFormat="1" x14ac:dyDescent="0.25"/>
    <row r="67016" customFormat="1" x14ac:dyDescent="0.25"/>
    <row r="67017" customFormat="1" x14ac:dyDescent="0.25"/>
    <row r="67018" customFormat="1" x14ac:dyDescent="0.25"/>
    <row r="67019" customFormat="1" x14ac:dyDescent="0.25"/>
    <row r="67020" customFormat="1" x14ac:dyDescent="0.25"/>
    <row r="67021" customFormat="1" x14ac:dyDescent="0.25"/>
    <row r="67022" customFormat="1" x14ac:dyDescent="0.25"/>
    <row r="67023" customFormat="1" x14ac:dyDescent="0.25"/>
    <row r="67024" customFormat="1" x14ac:dyDescent="0.25"/>
    <row r="67025" customFormat="1" x14ac:dyDescent="0.25"/>
    <row r="67026" customFormat="1" x14ac:dyDescent="0.25"/>
    <row r="67027" customFormat="1" x14ac:dyDescent="0.25"/>
    <row r="67028" customFormat="1" x14ac:dyDescent="0.25"/>
    <row r="67029" customFormat="1" x14ac:dyDescent="0.25"/>
    <row r="67030" customFormat="1" x14ac:dyDescent="0.25"/>
    <row r="67031" customFormat="1" x14ac:dyDescent="0.25"/>
    <row r="67032" customFormat="1" x14ac:dyDescent="0.25"/>
    <row r="67033" customFormat="1" x14ac:dyDescent="0.25"/>
    <row r="67034" customFormat="1" x14ac:dyDescent="0.25"/>
    <row r="67035" customFormat="1" x14ac:dyDescent="0.25"/>
    <row r="67036" customFormat="1" x14ac:dyDescent="0.25"/>
    <row r="67037" customFormat="1" x14ac:dyDescent="0.25"/>
    <row r="67038" customFormat="1" x14ac:dyDescent="0.25"/>
    <row r="67039" customFormat="1" x14ac:dyDescent="0.25"/>
    <row r="67040" customFormat="1" x14ac:dyDescent="0.25"/>
    <row r="67041" customFormat="1" x14ac:dyDescent="0.25"/>
    <row r="67042" customFormat="1" x14ac:dyDescent="0.25"/>
    <row r="67043" customFormat="1" x14ac:dyDescent="0.25"/>
    <row r="67044" customFormat="1" x14ac:dyDescent="0.25"/>
    <row r="67045" customFormat="1" x14ac:dyDescent="0.25"/>
    <row r="67046" customFormat="1" x14ac:dyDescent="0.25"/>
    <row r="67047" customFormat="1" x14ac:dyDescent="0.25"/>
    <row r="67048" customFormat="1" x14ac:dyDescent="0.25"/>
    <row r="67049" customFormat="1" x14ac:dyDescent="0.25"/>
    <row r="67050" customFormat="1" x14ac:dyDescent="0.25"/>
    <row r="67051" customFormat="1" x14ac:dyDescent="0.25"/>
    <row r="67052" customFormat="1" x14ac:dyDescent="0.25"/>
    <row r="67053" customFormat="1" x14ac:dyDescent="0.25"/>
    <row r="67054" customFormat="1" x14ac:dyDescent="0.25"/>
    <row r="67055" customFormat="1" x14ac:dyDescent="0.25"/>
    <row r="67056" customFormat="1" x14ac:dyDescent="0.25"/>
    <row r="67057" customFormat="1" x14ac:dyDescent="0.25"/>
    <row r="67058" customFormat="1" x14ac:dyDescent="0.25"/>
    <row r="67059" customFormat="1" x14ac:dyDescent="0.25"/>
    <row r="67060" customFormat="1" x14ac:dyDescent="0.25"/>
    <row r="67061" customFormat="1" x14ac:dyDescent="0.25"/>
    <row r="67062" customFormat="1" x14ac:dyDescent="0.25"/>
    <row r="67063" customFormat="1" x14ac:dyDescent="0.25"/>
    <row r="67064" customFormat="1" x14ac:dyDescent="0.25"/>
    <row r="67065" customFormat="1" x14ac:dyDescent="0.25"/>
    <row r="67066" customFormat="1" x14ac:dyDescent="0.25"/>
    <row r="67067" customFormat="1" x14ac:dyDescent="0.25"/>
    <row r="67068" customFormat="1" x14ac:dyDescent="0.25"/>
    <row r="67069" customFormat="1" x14ac:dyDescent="0.25"/>
    <row r="67070" customFormat="1" x14ac:dyDescent="0.25"/>
    <row r="67071" customFormat="1" x14ac:dyDescent="0.25"/>
    <row r="67072" customFormat="1" x14ac:dyDescent="0.25"/>
    <row r="67073" customFormat="1" x14ac:dyDescent="0.25"/>
    <row r="67074" customFormat="1" x14ac:dyDescent="0.25"/>
    <row r="67075" customFormat="1" x14ac:dyDescent="0.25"/>
    <row r="67076" customFormat="1" x14ac:dyDescent="0.25"/>
    <row r="67077" customFormat="1" x14ac:dyDescent="0.25"/>
    <row r="67078" customFormat="1" x14ac:dyDescent="0.25"/>
    <row r="67079" customFormat="1" x14ac:dyDescent="0.25"/>
    <row r="67080" customFormat="1" x14ac:dyDescent="0.25"/>
    <row r="67081" customFormat="1" x14ac:dyDescent="0.25"/>
    <row r="67082" customFormat="1" x14ac:dyDescent="0.25"/>
    <row r="67083" customFormat="1" x14ac:dyDescent="0.25"/>
    <row r="67084" customFormat="1" x14ac:dyDescent="0.25"/>
    <row r="67085" customFormat="1" x14ac:dyDescent="0.25"/>
    <row r="67086" customFormat="1" x14ac:dyDescent="0.25"/>
    <row r="67087" customFormat="1" x14ac:dyDescent="0.25"/>
    <row r="67088" customFormat="1" x14ac:dyDescent="0.25"/>
    <row r="67089" customFormat="1" x14ac:dyDescent="0.25"/>
    <row r="67090" customFormat="1" x14ac:dyDescent="0.25"/>
    <row r="67091" customFormat="1" x14ac:dyDescent="0.25"/>
    <row r="67092" customFormat="1" x14ac:dyDescent="0.25"/>
    <row r="67093" customFormat="1" x14ac:dyDescent="0.25"/>
    <row r="67094" customFormat="1" x14ac:dyDescent="0.25"/>
    <row r="67095" customFormat="1" x14ac:dyDescent="0.25"/>
    <row r="67096" customFormat="1" x14ac:dyDescent="0.25"/>
    <row r="67097" customFormat="1" x14ac:dyDescent="0.25"/>
    <row r="67098" customFormat="1" x14ac:dyDescent="0.25"/>
    <row r="67099" customFormat="1" x14ac:dyDescent="0.25"/>
    <row r="67100" customFormat="1" x14ac:dyDescent="0.25"/>
    <row r="67101" customFormat="1" x14ac:dyDescent="0.25"/>
    <row r="67102" customFormat="1" x14ac:dyDescent="0.25"/>
    <row r="67103" customFormat="1" x14ac:dyDescent="0.25"/>
    <row r="67104" customFormat="1" x14ac:dyDescent="0.25"/>
    <row r="67105" customFormat="1" x14ac:dyDescent="0.25"/>
    <row r="67106" customFormat="1" x14ac:dyDescent="0.25"/>
    <row r="67107" customFormat="1" x14ac:dyDescent="0.25"/>
    <row r="67108" customFormat="1" x14ac:dyDescent="0.25"/>
    <row r="67109" customFormat="1" x14ac:dyDescent="0.25"/>
    <row r="67110" customFormat="1" x14ac:dyDescent="0.25"/>
    <row r="67111" customFormat="1" x14ac:dyDescent="0.25"/>
    <row r="67112" customFormat="1" x14ac:dyDescent="0.25"/>
    <row r="67113" customFormat="1" x14ac:dyDescent="0.25"/>
    <row r="67114" customFormat="1" x14ac:dyDescent="0.25"/>
    <row r="67115" customFormat="1" x14ac:dyDescent="0.25"/>
    <row r="67116" customFormat="1" x14ac:dyDescent="0.25"/>
    <row r="67117" customFormat="1" x14ac:dyDescent="0.25"/>
    <row r="67118" customFormat="1" x14ac:dyDescent="0.25"/>
    <row r="67119" customFormat="1" x14ac:dyDescent="0.25"/>
    <row r="67120" customFormat="1" x14ac:dyDescent="0.25"/>
    <row r="67121" customFormat="1" x14ac:dyDescent="0.25"/>
    <row r="67122" customFormat="1" x14ac:dyDescent="0.25"/>
    <row r="67123" customFormat="1" x14ac:dyDescent="0.25"/>
    <row r="67124" customFormat="1" x14ac:dyDescent="0.25"/>
    <row r="67125" customFormat="1" x14ac:dyDescent="0.25"/>
    <row r="67126" customFormat="1" x14ac:dyDescent="0.25"/>
    <row r="67127" customFormat="1" x14ac:dyDescent="0.25"/>
    <row r="67128" customFormat="1" x14ac:dyDescent="0.25"/>
    <row r="67129" customFormat="1" x14ac:dyDescent="0.25"/>
    <row r="67130" customFormat="1" x14ac:dyDescent="0.25"/>
    <row r="67131" customFormat="1" x14ac:dyDescent="0.25"/>
    <row r="67132" customFormat="1" x14ac:dyDescent="0.25"/>
    <row r="67133" customFormat="1" x14ac:dyDescent="0.25"/>
    <row r="67134" customFormat="1" x14ac:dyDescent="0.25"/>
    <row r="67135" customFormat="1" x14ac:dyDescent="0.25"/>
    <row r="67136" customFormat="1" x14ac:dyDescent="0.25"/>
    <row r="67137" customFormat="1" x14ac:dyDescent="0.25"/>
    <row r="67138" customFormat="1" x14ac:dyDescent="0.25"/>
    <row r="67139" customFormat="1" x14ac:dyDescent="0.25"/>
    <row r="67140" customFormat="1" x14ac:dyDescent="0.25"/>
    <row r="67141" customFormat="1" x14ac:dyDescent="0.25"/>
    <row r="67142" customFormat="1" x14ac:dyDescent="0.25"/>
    <row r="67143" customFormat="1" x14ac:dyDescent="0.25"/>
    <row r="67144" customFormat="1" x14ac:dyDescent="0.25"/>
    <row r="67145" customFormat="1" x14ac:dyDescent="0.25"/>
    <row r="67146" customFormat="1" x14ac:dyDescent="0.25"/>
    <row r="67147" customFormat="1" x14ac:dyDescent="0.25"/>
    <row r="67148" customFormat="1" x14ac:dyDescent="0.25"/>
    <row r="67149" customFormat="1" x14ac:dyDescent="0.25"/>
    <row r="67150" customFormat="1" x14ac:dyDescent="0.25"/>
    <row r="67151" customFormat="1" x14ac:dyDescent="0.25"/>
    <row r="67152" customFormat="1" x14ac:dyDescent="0.25"/>
    <row r="67153" customFormat="1" x14ac:dyDescent="0.25"/>
    <row r="67154" customFormat="1" x14ac:dyDescent="0.25"/>
    <row r="67155" customFormat="1" x14ac:dyDescent="0.25"/>
    <row r="67156" customFormat="1" x14ac:dyDescent="0.25"/>
    <row r="67157" customFormat="1" x14ac:dyDescent="0.25"/>
    <row r="67158" customFormat="1" x14ac:dyDescent="0.25"/>
    <row r="67159" customFormat="1" x14ac:dyDescent="0.25"/>
    <row r="67160" customFormat="1" x14ac:dyDescent="0.25"/>
    <row r="67161" customFormat="1" x14ac:dyDescent="0.25"/>
    <row r="67162" customFormat="1" x14ac:dyDescent="0.25"/>
    <row r="67163" customFormat="1" x14ac:dyDescent="0.25"/>
    <row r="67164" customFormat="1" x14ac:dyDescent="0.25"/>
    <row r="67165" customFormat="1" x14ac:dyDescent="0.25"/>
    <row r="67166" customFormat="1" x14ac:dyDescent="0.25"/>
    <row r="67167" customFormat="1" x14ac:dyDescent="0.25"/>
    <row r="67168" customFormat="1" x14ac:dyDescent="0.25"/>
    <row r="67169" customFormat="1" x14ac:dyDescent="0.25"/>
    <row r="67170" customFormat="1" x14ac:dyDescent="0.25"/>
    <row r="67171" customFormat="1" x14ac:dyDescent="0.25"/>
    <row r="67172" customFormat="1" x14ac:dyDescent="0.25"/>
    <row r="67173" customFormat="1" x14ac:dyDescent="0.25"/>
    <row r="67174" customFormat="1" x14ac:dyDescent="0.25"/>
    <row r="67175" customFormat="1" x14ac:dyDescent="0.25"/>
    <row r="67176" customFormat="1" x14ac:dyDescent="0.25"/>
    <row r="67177" customFormat="1" x14ac:dyDescent="0.25"/>
    <row r="67178" customFormat="1" x14ac:dyDescent="0.25"/>
    <row r="67179" customFormat="1" x14ac:dyDescent="0.25"/>
    <row r="67180" customFormat="1" x14ac:dyDescent="0.25"/>
    <row r="67181" customFormat="1" x14ac:dyDescent="0.25"/>
    <row r="67182" customFormat="1" x14ac:dyDescent="0.25"/>
    <row r="67183" customFormat="1" x14ac:dyDescent="0.25"/>
    <row r="67184" customFormat="1" x14ac:dyDescent="0.25"/>
    <row r="67185" customFormat="1" x14ac:dyDescent="0.25"/>
    <row r="67186" customFormat="1" x14ac:dyDescent="0.25"/>
    <row r="67187" customFormat="1" x14ac:dyDescent="0.25"/>
    <row r="67188" customFormat="1" x14ac:dyDescent="0.25"/>
    <row r="67189" customFormat="1" x14ac:dyDescent="0.25"/>
    <row r="67190" customFormat="1" x14ac:dyDescent="0.25"/>
    <row r="67191" customFormat="1" x14ac:dyDescent="0.25"/>
    <row r="67192" customFormat="1" x14ac:dyDescent="0.25"/>
    <row r="67193" customFormat="1" x14ac:dyDescent="0.25"/>
    <row r="67194" customFormat="1" x14ac:dyDescent="0.25"/>
    <row r="67195" customFormat="1" x14ac:dyDescent="0.25"/>
    <row r="67196" customFormat="1" x14ac:dyDescent="0.25"/>
    <row r="67197" customFormat="1" x14ac:dyDescent="0.25"/>
    <row r="67198" customFormat="1" x14ac:dyDescent="0.25"/>
    <row r="67199" customFormat="1" x14ac:dyDescent="0.25"/>
    <row r="67200" customFormat="1" x14ac:dyDescent="0.25"/>
    <row r="67201" customFormat="1" x14ac:dyDescent="0.25"/>
    <row r="67202" customFormat="1" x14ac:dyDescent="0.25"/>
    <row r="67203" customFormat="1" x14ac:dyDescent="0.25"/>
    <row r="67204" customFormat="1" x14ac:dyDescent="0.25"/>
    <row r="67205" customFormat="1" x14ac:dyDescent="0.25"/>
    <row r="67206" customFormat="1" x14ac:dyDescent="0.25"/>
    <row r="67207" customFormat="1" x14ac:dyDescent="0.25"/>
    <row r="67208" customFormat="1" x14ac:dyDescent="0.25"/>
    <row r="67209" customFormat="1" x14ac:dyDescent="0.25"/>
    <row r="67210" customFormat="1" x14ac:dyDescent="0.25"/>
    <row r="67211" customFormat="1" x14ac:dyDescent="0.25"/>
    <row r="67212" customFormat="1" x14ac:dyDescent="0.25"/>
    <row r="67213" customFormat="1" x14ac:dyDescent="0.25"/>
    <row r="67214" customFormat="1" x14ac:dyDescent="0.25"/>
    <row r="67215" customFormat="1" x14ac:dyDescent="0.25"/>
    <row r="67216" customFormat="1" x14ac:dyDescent="0.25"/>
    <row r="67217" customFormat="1" x14ac:dyDescent="0.25"/>
    <row r="67218" customFormat="1" x14ac:dyDescent="0.25"/>
    <row r="67219" customFormat="1" x14ac:dyDescent="0.25"/>
    <row r="67220" customFormat="1" x14ac:dyDescent="0.25"/>
    <row r="67221" customFormat="1" x14ac:dyDescent="0.25"/>
    <row r="67222" customFormat="1" x14ac:dyDescent="0.25"/>
    <row r="67223" customFormat="1" x14ac:dyDescent="0.25"/>
    <row r="67224" customFormat="1" x14ac:dyDescent="0.25"/>
    <row r="67225" customFormat="1" x14ac:dyDescent="0.25"/>
    <row r="67226" customFormat="1" x14ac:dyDescent="0.25"/>
    <row r="67227" customFormat="1" x14ac:dyDescent="0.25"/>
    <row r="67228" customFormat="1" x14ac:dyDescent="0.25"/>
    <row r="67229" customFormat="1" x14ac:dyDescent="0.25"/>
    <row r="67230" customFormat="1" x14ac:dyDescent="0.25"/>
    <row r="67231" customFormat="1" x14ac:dyDescent="0.25"/>
    <row r="67232" customFormat="1" x14ac:dyDescent="0.25"/>
    <row r="67233" customFormat="1" x14ac:dyDescent="0.25"/>
    <row r="67234" customFormat="1" x14ac:dyDescent="0.25"/>
    <row r="67235" customFormat="1" x14ac:dyDescent="0.25"/>
    <row r="67236" customFormat="1" x14ac:dyDescent="0.25"/>
    <row r="67237" customFormat="1" x14ac:dyDescent="0.25"/>
    <row r="67238" customFormat="1" x14ac:dyDescent="0.25"/>
    <row r="67239" customFormat="1" x14ac:dyDescent="0.25"/>
    <row r="67240" customFormat="1" x14ac:dyDescent="0.25"/>
    <row r="67241" customFormat="1" x14ac:dyDescent="0.25"/>
    <row r="67242" customFormat="1" x14ac:dyDescent="0.25"/>
    <row r="67243" customFormat="1" x14ac:dyDescent="0.25"/>
    <row r="67244" customFormat="1" x14ac:dyDescent="0.25"/>
    <row r="67245" customFormat="1" x14ac:dyDescent="0.25"/>
    <row r="67246" customFormat="1" x14ac:dyDescent="0.25"/>
    <row r="67247" customFormat="1" x14ac:dyDescent="0.25"/>
    <row r="67248" customFormat="1" x14ac:dyDescent="0.25"/>
    <row r="67249" customFormat="1" x14ac:dyDescent="0.25"/>
    <row r="67250" customFormat="1" x14ac:dyDescent="0.25"/>
    <row r="67251" customFormat="1" x14ac:dyDescent="0.25"/>
    <row r="67252" customFormat="1" x14ac:dyDescent="0.25"/>
    <row r="67253" customFormat="1" x14ac:dyDescent="0.25"/>
    <row r="67254" customFormat="1" x14ac:dyDescent="0.25"/>
    <row r="67255" customFormat="1" x14ac:dyDescent="0.25"/>
    <row r="67256" customFormat="1" x14ac:dyDescent="0.25"/>
    <row r="67257" customFormat="1" x14ac:dyDescent="0.25"/>
    <row r="67258" customFormat="1" x14ac:dyDescent="0.25"/>
    <row r="67259" customFormat="1" x14ac:dyDescent="0.25"/>
    <row r="67260" customFormat="1" x14ac:dyDescent="0.25"/>
    <row r="67261" customFormat="1" x14ac:dyDescent="0.25"/>
    <row r="67262" customFormat="1" x14ac:dyDescent="0.25"/>
    <row r="67263" customFormat="1" x14ac:dyDescent="0.25"/>
    <row r="67264" customFormat="1" x14ac:dyDescent="0.25"/>
    <row r="67265" customFormat="1" x14ac:dyDescent="0.25"/>
    <row r="67266" customFormat="1" x14ac:dyDescent="0.25"/>
    <row r="67267" customFormat="1" x14ac:dyDescent="0.25"/>
    <row r="67268" customFormat="1" x14ac:dyDescent="0.25"/>
    <row r="67269" customFormat="1" x14ac:dyDescent="0.25"/>
    <row r="67270" customFormat="1" x14ac:dyDescent="0.25"/>
    <row r="67271" customFormat="1" x14ac:dyDescent="0.25"/>
    <row r="67272" customFormat="1" x14ac:dyDescent="0.25"/>
    <row r="67273" customFormat="1" x14ac:dyDescent="0.25"/>
    <row r="67274" customFormat="1" x14ac:dyDescent="0.25"/>
    <row r="67275" customFormat="1" x14ac:dyDescent="0.25"/>
    <row r="67276" customFormat="1" x14ac:dyDescent="0.25"/>
    <row r="67277" customFormat="1" x14ac:dyDescent="0.25"/>
    <row r="67278" customFormat="1" x14ac:dyDescent="0.25"/>
    <row r="67279" customFormat="1" x14ac:dyDescent="0.25"/>
    <row r="67280" customFormat="1" x14ac:dyDescent="0.25"/>
    <row r="67281" customFormat="1" x14ac:dyDescent="0.25"/>
    <row r="67282" customFormat="1" x14ac:dyDescent="0.25"/>
    <row r="67283" customFormat="1" x14ac:dyDescent="0.25"/>
    <row r="67284" customFormat="1" x14ac:dyDescent="0.25"/>
    <row r="67285" customFormat="1" x14ac:dyDescent="0.25"/>
    <row r="67286" customFormat="1" x14ac:dyDescent="0.25"/>
    <row r="67287" customFormat="1" x14ac:dyDescent="0.25"/>
    <row r="67288" customFormat="1" x14ac:dyDescent="0.25"/>
    <row r="67289" customFormat="1" x14ac:dyDescent="0.25"/>
    <row r="67290" customFormat="1" x14ac:dyDescent="0.25"/>
    <row r="67291" customFormat="1" x14ac:dyDescent="0.25"/>
    <row r="67292" customFormat="1" x14ac:dyDescent="0.25"/>
    <row r="67293" customFormat="1" x14ac:dyDescent="0.25"/>
    <row r="67294" customFormat="1" x14ac:dyDescent="0.25"/>
    <row r="67295" customFormat="1" x14ac:dyDescent="0.25"/>
    <row r="67296" customFormat="1" x14ac:dyDescent="0.25"/>
    <row r="67297" customFormat="1" x14ac:dyDescent="0.25"/>
    <row r="67298" customFormat="1" x14ac:dyDescent="0.25"/>
    <row r="67299" customFormat="1" x14ac:dyDescent="0.25"/>
    <row r="67300" customFormat="1" x14ac:dyDescent="0.25"/>
    <row r="67301" customFormat="1" x14ac:dyDescent="0.25"/>
    <row r="67302" customFormat="1" x14ac:dyDescent="0.25"/>
    <row r="67303" customFormat="1" x14ac:dyDescent="0.25"/>
    <row r="67304" customFormat="1" x14ac:dyDescent="0.25"/>
    <row r="67305" customFormat="1" x14ac:dyDescent="0.25"/>
    <row r="67306" customFormat="1" x14ac:dyDescent="0.25"/>
    <row r="67307" customFormat="1" x14ac:dyDescent="0.25"/>
    <row r="67308" customFormat="1" x14ac:dyDescent="0.25"/>
    <row r="67309" customFormat="1" x14ac:dyDescent="0.25"/>
    <row r="67310" customFormat="1" x14ac:dyDescent="0.25"/>
    <row r="67311" customFormat="1" x14ac:dyDescent="0.25"/>
    <row r="67312" customFormat="1" x14ac:dyDescent="0.25"/>
    <row r="67313" customFormat="1" x14ac:dyDescent="0.25"/>
    <row r="67314" customFormat="1" x14ac:dyDescent="0.25"/>
    <row r="67315" customFormat="1" x14ac:dyDescent="0.25"/>
    <row r="67316" customFormat="1" x14ac:dyDescent="0.25"/>
    <row r="67317" customFormat="1" x14ac:dyDescent="0.25"/>
    <row r="67318" customFormat="1" x14ac:dyDescent="0.25"/>
    <row r="67319" customFormat="1" x14ac:dyDescent="0.25"/>
    <row r="67320" customFormat="1" x14ac:dyDescent="0.25"/>
    <row r="67321" customFormat="1" x14ac:dyDescent="0.25"/>
    <row r="67322" customFormat="1" x14ac:dyDescent="0.25"/>
    <row r="67323" customFormat="1" x14ac:dyDescent="0.25"/>
    <row r="67324" customFormat="1" x14ac:dyDescent="0.25"/>
    <row r="67325" customFormat="1" x14ac:dyDescent="0.25"/>
    <row r="67326" customFormat="1" x14ac:dyDescent="0.25"/>
    <row r="67327" customFormat="1" x14ac:dyDescent="0.25"/>
    <row r="67328" customFormat="1" x14ac:dyDescent="0.25"/>
    <row r="67329" customFormat="1" x14ac:dyDescent="0.25"/>
    <row r="67330" customFormat="1" x14ac:dyDescent="0.25"/>
    <row r="67331" customFormat="1" x14ac:dyDescent="0.25"/>
    <row r="67332" customFormat="1" x14ac:dyDescent="0.25"/>
    <row r="67333" customFormat="1" x14ac:dyDescent="0.25"/>
    <row r="67334" customFormat="1" x14ac:dyDescent="0.25"/>
    <row r="67335" customFormat="1" x14ac:dyDescent="0.25"/>
    <row r="67336" customFormat="1" x14ac:dyDescent="0.25"/>
    <row r="67337" customFormat="1" x14ac:dyDescent="0.25"/>
    <row r="67338" customFormat="1" x14ac:dyDescent="0.25"/>
    <row r="67339" customFormat="1" x14ac:dyDescent="0.25"/>
    <row r="67340" customFormat="1" x14ac:dyDescent="0.25"/>
    <row r="67341" customFormat="1" x14ac:dyDescent="0.25"/>
    <row r="67342" customFormat="1" x14ac:dyDescent="0.25"/>
    <row r="67343" customFormat="1" x14ac:dyDescent="0.25"/>
    <row r="67344" customFormat="1" x14ac:dyDescent="0.25"/>
    <row r="67345" customFormat="1" x14ac:dyDescent="0.25"/>
    <row r="67346" customFormat="1" x14ac:dyDescent="0.25"/>
    <row r="67347" customFormat="1" x14ac:dyDescent="0.25"/>
    <row r="67348" customFormat="1" x14ac:dyDescent="0.25"/>
    <row r="67349" customFormat="1" x14ac:dyDescent="0.25"/>
    <row r="67350" customFormat="1" x14ac:dyDescent="0.25"/>
    <row r="67351" customFormat="1" x14ac:dyDescent="0.25"/>
    <row r="67352" customFormat="1" x14ac:dyDescent="0.25"/>
    <row r="67353" customFormat="1" x14ac:dyDescent="0.25"/>
    <row r="67354" customFormat="1" x14ac:dyDescent="0.25"/>
    <row r="67355" customFormat="1" x14ac:dyDescent="0.25"/>
    <row r="67356" customFormat="1" x14ac:dyDescent="0.25"/>
    <row r="67357" customFormat="1" x14ac:dyDescent="0.25"/>
    <row r="67358" customFormat="1" x14ac:dyDescent="0.25"/>
    <row r="67359" customFormat="1" x14ac:dyDescent="0.25"/>
    <row r="67360" customFormat="1" x14ac:dyDescent="0.25"/>
    <row r="67361" customFormat="1" x14ac:dyDescent="0.25"/>
    <row r="67362" customFormat="1" x14ac:dyDescent="0.25"/>
    <row r="67363" customFormat="1" x14ac:dyDescent="0.25"/>
    <row r="67364" customFormat="1" x14ac:dyDescent="0.25"/>
    <row r="67365" customFormat="1" x14ac:dyDescent="0.25"/>
    <row r="67366" customFormat="1" x14ac:dyDescent="0.25"/>
    <row r="67367" customFormat="1" x14ac:dyDescent="0.25"/>
    <row r="67368" customFormat="1" x14ac:dyDescent="0.25"/>
    <row r="67369" customFormat="1" x14ac:dyDescent="0.25"/>
    <row r="67370" customFormat="1" x14ac:dyDescent="0.25"/>
    <row r="67371" customFormat="1" x14ac:dyDescent="0.25"/>
    <row r="67372" customFormat="1" x14ac:dyDescent="0.25"/>
    <row r="67373" customFormat="1" x14ac:dyDescent="0.25"/>
    <row r="67374" customFormat="1" x14ac:dyDescent="0.25"/>
    <row r="67375" customFormat="1" x14ac:dyDescent="0.25"/>
    <row r="67376" customFormat="1" x14ac:dyDescent="0.25"/>
    <row r="67377" customFormat="1" x14ac:dyDescent="0.25"/>
    <row r="67378" customFormat="1" x14ac:dyDescent="0.25"/>
    <row r="67379" customFormat="1" x14ac:dyDescent="0.25"/>
    <row r="67380" customFormat="1" x14ac:dyDescent="0.25"/>
    <row r="67381" customFormat="1" x14ac:dyDescent="0.25"/>
    <row r="67382" customFormat="1" x14ac:dyDescent="0.25"/>
    <row r="67383" customFormat="1" x14ac:dyDescent="0.25"/>
    <row r="67384" customFormat="1" x14ac:dyDescent="0.25"/>
    <row r="67385" customFormat="1" x14ac:dyDescent="0.25"/>
    <row r="67386" customFormat="1" x14ac:dyDescent="0.25"/>
    <row r="67387" customFormat="1" x14ac:dyDescent="0.25"/>
    <row r="67388" customFormat="1" x14ac:dyDescent="0.25"/>
    <row r="67389" customFormat="1" x14ac:dyDescent="0.25"/>
    <row r="67390" customFormat="1" x14ac:dyDescent="0.25"/>
    <row r="67391" customFormat="1" x14ac:dyDescent="0.25"/>
    <row r="67392" customFormat="1" x14ac:dyDescent="0.25"/>
    <row r="67393" customFormat="1" x14ac:dyDescent="0.25"/>
    <row r="67394" customFormat="1" x14ac:dyDescent="0.25"/>
    <row r="67395" customFormat="1" x14ac:dyDescent="0.25"/>
    <row r="67396" customFormat="1" x14ac:dyDescent="0.25"/>
    <row r="67397" customFormat="1" x14ac:dyDescent="0.25"/>
    <row r="67398" customFormat="1" x14ac:dyDescent="0.25"/>
    <row r="67399" customFormat="1" x14ac:dyDescent="0.25"/>
    <row r="67400" customFormat="1" x14ac:dyDescent="0.25"/>
    <row r="67401" customFormat="1" x14ac:dyDescent="0.25"/>
    <row r="67402" customFormat="1" x14ac:dyDescent="0.25"/>
    <row r="67403" customFormat="1" x14ac:dyDescent="0.25"/>
    <row r="67404" customFormat="1" x14ac:dyDescent="0.25"/>
    <row r="67405" customFormat="1" x14ac:dyDescent="0.25"/>
    <row r="67406" customFormat="1" x14ac:dyDescent="0.25"/>
    <row r="67407" customFormat="1" x14ac:dyDescent="0.25"/>
    <row r="67408" customFormat="1" x14ac:dyDescent="0.25"/>
    <row r="67409" customFormat="1" x14ac:dyDescent="0.25"/>
    <row r="67410" customFormat="1" x14ac:dyDescent="0.25"/>
    <row r="67411" customFormat="1" x14ac:dyDescent="0.25"/>
    <row r="67412" customFormat="1" x14ac:dyDescent="0.25"/>
    <row r="67413" customFormat="1" x14ac:dyDescent="0.25"/>
    <row r="67414" customFormat="1" x14ac:dyDescent="0.25"/>
    <row r="67415" customFormat="1" x14ac:dyDescent="0.25"/>
    <row r="67416" customFormat="1" x14ac:dyDescent="0.25"/>
    <row r="67417" customFormat="1" x14ac:dyDescent="0.25"/>
    <row r="67418" customFormat="1" x14ac:dyDescent="0.25"/>
    <row r="67419" customFormat="1" x14ac:dyDescent="0.25"/>
    <row r="67420" customFormat="1" x14ac:dyDescent="0.25"/>
    <row r="67421" customFormat="1" x14ac:dyDescent="0.25"/>
    <row r="67422" customFormat="1" x14ac:dyDescent="0.25"/>
    <row r="67423" customFormat="1" x14ac:dyDescent="0.25"/>
    <row r="67424" customFormat="1" x14ac:dyDescent="0.25"/>
    <row r="67425" customFormat="1" x14ac:dyDescent="0.25"/>
    <row r="67426" customFormat="1" x14ac:dyDescent="0.25"/>
    <row r="67427" customFormat="1" x14ac:dyDescent="0.25"/>
    <row r="67428" customFormat="1" x14ac:dyDescent="0.25"/>
    <row r="67429" customFormat="1" x14ac:dyDescent="0.25"/>
    <row r="67430" customFormat="1" x14ac:dyDescent="0.25"/>
    <row r="67431" customFormat="1" x14ac:dyDescent="0.25"/>
    <row r="67432" customFormat="1" x14ac:dyDescent="0.25"/>
    <row r="67433" customFormat="1" x14ac:dyDescent="0.25"/>
    <row r="67434" customFormat="1" x14ac:dyDescent="0.25"/>
    <row r="67435" customFormat="1" x14ac:dyDescent="0.25"/>
    <row r="67436" customFormat="1" x14ac:dyDescent="0.25"/>
    <row r="67437" customFormat="1" x14ac:dyDescent="0.25"/>
    <row r="67438" customFormat="1" x14ac:dyDescent="0.25"/>
    <row r="67439" customFormat="1" x14ac:dyDescent="0.25"/>
    <row r="67440" customFormat="1" x14ac:dyDescent="0.25"/>
    <row r="67441" customFormat="1" x14ac:dyDescent="0.25"/>
    <row r="67442" customFormat="1" x14ac:dyDescent="0.25"/>
    <row r="67443" customFormat="1" x14ac:dyDescent="0.25"/>
    <row r="67444" customFormat="1" x14ac:dyDescent="0.25"/>
    <row r="67445" customFormat="1" x14ac:dyDescent="0.25"/>
    <row r="67446" customFormat="1" x14ac:dyDescent="0.25"/>
    <row r="67447" customFormat="1" x14ac:dyDescent="0.25"/>
    <row r="67448" customFormat="1" x14ac:dyDescent="0.25"/>
    <row r="67449" customFormat="1" x14ac:dyDescent="0.25"/>
    <row r="67450" customFormat="1" x14ac:dyDescent="0.25"/>
    <row r="67451" customFormat="1" x14ac:dyDescent="0.25"/>
    <row r="67452" customFormat="1" x14ac:dyDescent="0.25"/>
    <row r="67453" customFormat="1" x14ac:dyDescent="0.25"/>
    <row r="67454" customFormat="1" x14ac:dyDescent="0.25"/>
    <row r="67455" customFormat="1" x14ac:dyDescent="0.25"/>
    <row r="67456" customFormat="1" x14ac:dyDescent="0.25"/>
    <row r="67457" customFormat="1" x14ac:dyDescent="0.25"/>
    <row r="67458" customFormat="1" x14ac:dyDescent="0.25"/>
    <row r="67459" customFormat="1" x14ac:dyDescent="0.25"/>
    <row r="67460" customFormat="1" x14ac:dyDescent="0.25"/>
    <row r="67461" customFormat="1" x14ac:dyDescent="0.25"/>
    <row r="67462" customFormat="1" x14ac:dyDescent="0.25"/>
    <row r="67463" customFormat="1" x14ac:dyDescent="0.25"/>
    <row r="67464" customFormat="1" x14ac:dyDescent="0.25"/>
    <row r="67465" customFormat="1" x14ac:dyDescent="0.25"/>
    <row r="67466" customFormat="1" x14ac:dyDescent="0.25"/>
    <row r="67467" customFormat="1" x14ac:dyDescent="0.25"/>
    <row r="67468" customFormat="1" x14ac:dyDescent="0.25"/>
    <row r="67469" customFormat="1" x14ac:dyDescent="0.25"/>
    <row r="67470" customFormat="1" x14ac:dyDescent="0.25"/>
    <row r="67471" customFormat="1" x14ac:dyDescent="0.25"/>
    <row r="67472" customFormat="1" x14ac:dyDescent="0.25"/>
    <row r="67473" customFormat="1" x14ac:dyDescent="0.25"/>
    <row r="67474" customFormat="1" x14ac:dyDescent="0.25"/>
    <row r="67475" customFormat="1" x14ac:dyDescent="0.25"/>
    <row r="67476" customFormat="1" x14ac:dyDescent="0.25"/>
    <row r="67477" customFormat="1" x14ac:dyDescent="0.25"/>
    <row r="67478" customFormat="1" x14ac:dyDescent="0.25"/>
    <row r="67479" customFormat="1" x14ac:dyDescent="0.25"/>
    <row r="67480" customFormat="1" x14ac:dyDescent="0.25"/>
    <row r="67481" customFormat="1" x14ac:dyDescent="0.25"/>
    <row r="67482" customFormat="1" x14ac:dyDescent="0.25"/>
    <row r="67483" customFormat="1" x14ac:dyDescent="0.25"/>
    <row r="67484" customFormat="1" x14ac:dyDescent="0.25"/>
    <row r="67485" customFormat="1" x14ac:dyDescent="0.25"/>
    <row r="67486" customFormat="1" x14ac:dyDescent="0.25"/>
    <row r="67487" customFormat="1" x14ac:dyDescent="0.25"/>
    <row r="67488" customFormat="1" x14ac:dyDescent="0.25"/>
    <row r="67489" customFormat="1" x14ac:dyDescent="0.25"/>
    <row r="67490" customFormat="1" x14ac:dyDescent="0.25"/>
    <row r="67491" customFormat="1" x14ac:dyDescent="0.25"/>
    <row r="67492" customFormat="1" x14ac:dyDescent="0.25"/>
    <row r="67493" customFormat="1" x14ac:dyDescent="0.25"/>
    <row r="67494" customFormat="1" x14ac:dyDescent="0.25"/>
    <row r="67495" customFormat="1" x14ac:dyDescent="0.25"/>
    <row r="67496" customFormat="1" x14ac:dyDescent="0.25"/>
    <row r="67497" customFormat="1" x14ac:dyDescent="0.25"/>
    <row r="67498" customFormat="1" x14ac:dyDescent="0.25"/>
    <row r="67499" customFormat="1" x14ac:dyDescent="0.25"/>
    <row r="67500" customFormat="1" x14ac:dyDescent="0.25"/>
    <row r="67501" customFormat="1" x14ac:dyDescent="0.25"/>
    <row r="67502" customFormat="1" x14ac:dyDescent="0.25"/>
    <row r="67503" customFormat="1" x14ac:dyDescent="0.25"/>
    <row r="67504" customFormat="1" x14ac:dyDescent="0.25"/>
    <row r="67505" customFormat="1" x14ac:dyDescent="0.25"/>
    <row r="67506" customFormat="1" x14ac:dyDescent="0.25"/>
    <row r="67507" customFormat="1" x14ac:dyDescent="0.25"/>
    <row r="67508" customFormat="1" x14ac:dyDescent="0.25"/>
    <row r="67509" customFormat="1" x14ac:dyDescent="0.25"/>
    <row r="67510" customFormat="1" x14ac:dyDescent="0.25"/>
    <row r="67511" customFormat="1" x14ac:dyDescent="0.25"/>
    <row r="67512" customFormat="1" x14ac:dyDescent="0.25"/>
    <row r="67513" customFormat="1" x14ac:dyDescent="0.25"/>
    <row r="67514" customFormat="1" x14ac:dyDescent="0.25"/>
    <row r="67515" customFormat="1" x14ac:dyDescent="0.25"/>
    <row r="67516" customFormat="1" x14ac:dyDescent="0.25"/>
    <row r="67517" customFormat="1" x14ac:dyDescent="0.25"/>
    <row r="67518" customFormat="1" x14ac:dyDescent="0.25"/>
    <row r="67519" customFormat="1" x14ac:dyDescent="0.25"/>
    <row r="67520" customFormat="1" x14ac:dyDescent="0.25"/>
    <row r="67521" customFormat="1" x14ac:dyDescent="0.25"/>
    <row r="67522" customFormat="1" x14ac:dyDescent="0.25"/>
    <row r="67523" customFormat="1" x14ac:dyDescent="0.25"/>
    <row r="67524" customFormat="1" x14ac:dyDescent="0.25"/>
    <row r="67525" customFormat="1" x14ac:dyDescent="0.25"/>
    <row r="67526" customFormat="1" x14ac:dyDescent="0.25"/>
    <row r="67527" customFormat="1" x14ac:dyDescent="0.25"/>
    <row r="67528" customFormat="1" x14ac:dyDescent="0.25"/>
    <row r="67529" customFormat="1" x14ac:dyDescent="0.25"/>
    <row r="67530" customFormat="1" x14ac:dyDescent="0.25"/>
    <row r="67531" customFormat="1" x14ac:dyDescent="0.25"/>
    <row r="67532" customFormat="1" x14ac:dyDescent="0.25"/>
    <row r="67533" customFormat="1" x14ac:dyDescent="0.25"/>
    <row r="67534" customFormat="1" x14ac:dyDescent="0.25"/>
    <row r="67535" customFormat="1" x14ac:dyDescent="0.25"/>
    <row r="67536" customFormat="1" x14ac:dyDescent="0.25"/>
    <row r="67537" customFormat="1" x14ac:dyDescent="0.25"/>
    <row r="67538" customFormat="1" x14ac:dyDescent="0.25"/>
    <row r="67539" customFormat="1" x14ac:dyDescent="0.25"/>
    <row r="67540" customFormat="1" x14ac:dyDescent="0.25"/>
    <row r="67541" customFormat="1" x14ac:dyDescent="0.25"/>
    <row r="67542" customFormat="1" x14ac:dyDescent="0.25"/>
    <row r="67543" customFormat="1" x14ac:dyDescent="0.25"/>
    <row r="67544" customFormat="1" x14ac:dyDescent="0.25"/>
    <row r="67545" customFormat="1" x14ac:dyDescent="0.25"/>
    <row r="67546" customFormat="1" x14ac:dyDescent="0.25"/>
    <row r="67547" customFormat="1" x14ac:dyDescent="0.25"/>
    <row r="67548" customFormat="1" x14ac:dyDescent="0.25"/>
    <row r="67549" customFormat="1" x14ac:dyDescent="0.25"/>
    <row r="67550" customFormat="1" x14ac:dyDescent="0.25"/>
    <row r="67551" customFormat="1" x14ac:dyDescent="0.25"/>
    <row r="67552" customFormat="1" x14ac:dyDescent="0.25"/>
    <row r="67553" customFormat="1" x14ac:dyDescent="0.25"/>
    <row r="67554" customFormat="1" x14ac:dyDescent="0.25"/>
    <row r="67555" customFormat="1" x14ac:dyDescent="0.25"/>
    <row r="67556" customFormat="1" x14ac:dyDescent="0.25"/>
    <row r="67557" customFormat="1" x14ac:dyDescent="0.25"/>
    <row r="67558" customFormat="1" x14ac:dyDescent="0.25"/>
    <row r="67559" customFormat="1" x14ac:dyDescent="0.25"/>
    <row r="67560" customFormat="1" x14ac:dyDescent="0.25"/>
    <row r="67561" customFormat="1" x14ac:dyDescent="0.25"/>
    <row r="67562" customFormat="1" x14ac:dyDescent="0.25"/>
    <row r="67563" customFormat="1" x14ac:dyDescent="0.25"/>
    <row r="67564" customFormat="1" x14ac:dyDescent="0.25"/>
    <row r="67565" customFormat="1" x14ac:dyDescent="0.25"/>
    <row r="67566" customFormat="1" x14ac:dyDescent="0.25"/>
    <row r="67567" customFormat="1" x14ac:dyDescent="0.25"/>
    <row r="67568" customFormat="1" x14ac:dyDescent="0.25"/>
    <row r="67569" customFormat="1" x14ac:dyDescent="0.25"/>
    <row r="67570" customFormat="1" x14ac:dyDescent="0.25"/>
    <row r="67571" customFormat="1" x14ac:dyDescent="0.25"/>
    <row r="67572" customFormat="1" x14ac:dyDescent="0.25"/>
    <row r="67573" customFormat="1" x14ac:dyDescent="0.25"/>
    <row r="67574" customFormat="1" x14ac:dyDescent="0.25"/>
    <row r="67575" customFormat="1" x14ac:dyDescent="0.25"/>
    <row r="67576" customFormat="1" x14ac:dyDescent="0.25"/>
    <row r="67577" customFormat="1" x14ac:dyDescent="0.25"/>
    <row r="67578" customFormat="1" x14ac:dyDescent="0.25"/>
    <row r="67579" customFormat="1" x14ac:dyDescent="0.25"/>
    <row r="67580" customFormat="1" x14ac:dyDescent="0.25"/>
    <row r="67581" customFormat="1" x14ac:dyDescent="0.25"/>
    <row r="67582" customFormat="1" x14ac:dyDescent="0.25"/>
    <row r="67583" customFormat="1" x14ac:dyDescent="0.25"/>
    <row r="67584" customFormat="1" x14ac:dyDescent="0.25"/>
    <row r="67585" customFormat="1" x14ac:dyDescent="0.25"/>
    <row r="67586" customFormat="1" x14ac:dyDescent="0.25"/>
    <row r="67587" customFormat="1" x14ac:dyDescent="0.25"/>
    <row r="67588" customFormat="1" x14ac:dyDescent="0.25"/>
    <row r="67589" customFormat="1" x14ac:dyDescent="0.25"/>
    <row r="67590" customFormat="1" x14ac:dyDescent="0.25"/>
    <row r="67591" customFormat="1" x14ac:dyDescent="0.25"/>
    <row r="67592" customFormat="1" x14ac:dyDescent="0.25"/>
    <row r="67593" customFormat="1" x14ac:dyDescent="0.25"/>
    <row r="67594" customFormat="1" x14ac:dyDescent="0.25"/>
    <row r="67595" customFormat="1" x14ac:dyDescent="0.25"/>
    <row r="67596" customFormat="1" x14ac:dyDescent="0.25"/>
    <row r="67597" customFormat="1" x14ac:dyDescent="0.25"/>
    <row r="67598" customFormat="1" x14ac:dyDescent="0.25"/>
    <row r="67599" customFormat="1" x14ac:dyDescent="0.25"/>
    <row r="67600" customFormat="1" x14ac:dyDescent="0.25"/>
    <row r="67601" customFormat="1" x14ac:dyDescent="0.25"/>
    <row r="67602" customFormat="1" x14ac:dyDescent="0.25"/>
    <row r="67603" customFormat="1" x14ac:dyDescent="0.25"/>
    <row r="67604" customFormat="1" x14ac:dyDescent="0.25"/>
    <row r="67605" customFormat="1" x14ac:dyDescent="0.25"/>
    <row r="67606" customFormat="1" x14ac:dyDescent="0.25"/>
    <row r="67607" customFormat="1" x14ac:dyDescent="0.25"/>
    <row r="67608" customFormat="1" x14ac:dyDescent="0.25"/>
    <row r="67609" customFormat="1" x14ac:dyDescent="0.25"/>
    <row r="67610" customFormat="1" x14ac:dyDescent="0.25"/>
    <row r="67611" customFormat="1" x14ac:dyDescent="0.25"/>
    <row r="67612" customFormat="1" x14ac:dyDescent="0.25"/>
    <row r="67613" customFormat="1" x14ac:dyDescent="0.25"/>
    <row r="67614" customFormat="1" x14ac:dyDescent="0.25"/>
    <row r="67615" customFormat="1" x14ac:dyDescent="0.25"/>
    <row r="67616" customFormat="1" x14ac:dyDescent="0.25"/>
    <row r="67617" customFormat="1" x14ac:dyDescent="0.25"/>
    <row r="67618" customFormat="1" x14ac:dyDescent="0.25"/>
    <row r="67619" customFormat="1" x14ac:dyDescent="0.25"/>
    <row r="67620" customFormat="1" x14ac:dyDescent="0.25"/>
    <row r="67621" customFormat="1" x14ac:dyDescent="0.25"/>
    <row r="67622" customFormat="1" x14ac:dyDescent="0.25"/>
    <row r="67623" customFormat="1" x14ac:dyDescent="0.25"/>
    <row r="67624" customFormat="1" x14ac:dyDescent="0.25"/>
    <row r="67625" customFormat="1" x14ac:dyDescent="0.25"/>
    <row r="67626" customFormat="1" x14ac:dyDescent="0.25"/>
    <row r="67627" customFormat="1" x14ac:dyDescent="0.25"/>
    <row r="67628" customFormat="1" x14ac:dyDescent="0.25"/>
    <row r="67629" customFormat="1" x14ac:dyDescent="0.25"/>
    <row r="67630" customFormat="1" x14ac:dyDescent="0.25"/>
    <row r="67631" customFormat="1" x14ac:dyDescent="0.25"/>
    <row r="67632" customFormat="1" x14ac:dyDescent="0.25"/>
    <row r="67633" customFormat="1" x14ac:dyDescent="0.25"/>
    <row r="67634" customFormat="1" x14ac:dyDescent="0.25"/>
    <row r="67635" customFormat="1" x14ac:dyDescent="0.25"/>
    <row r="67636" customFormat="1" x14ac:dyDescent="0.25"/>
    <row r="67637" customFormat="1" x14ac:dyDescent="0.25"/>
    <row r="67638" customFormat="1" x14ac:dyDescent="0.25"/>
    <row r="67639" customFormat="1" x14ac:dyDescent="0.25"/>
    <row r="67640" customFormat="1" x14ac:dyDescent="0.25"/>
    <row r="67641" customFormat="1" x14ac:dyDescent="0.25"/>
    <row r="67642" customFormat="1" x14ac:dyDescent="0.25"/>
    <row r="67643" customFormat="1" x14ac:dyDescent="0.25"/>
    <row r="67644" customFormat="1" x14ac:dyDescent="0.25"/>
    <row r="67645" customFormat="1" x14ac:dyDescent="0.25"/>
    <row r="67646" customFormat="1" x14ac:dyDescent="0.25"/>
    <row r="67647" customFormat="1" x14ac:dyDescent="0.25"/>
    <row r="67648" customFormat="1" x14ac:dyDescent="0.25"/>
    <row r="67649" customFormat="1" x14ac:dyDescent="0.25"/>
    <row r="67650" customFormat="1" x14ac:dyDescent="0.25"/>
    <row r="67651" customFormat="1" x14ac:dyDescent="0.25"/>
    <row r="67652" customFormat="1" x14ac:dyDescent="0.25"/>
    <row r="67653" customFormat="1" x14ac:dyDescent="0.25"/>
    <row r="67654" customFormat="1" x14ac:dyDescent="0.25"/>
    <row r="67655" customFormat="1" x14ac:dyDescent="0.25"/>
    <row r="67656" customFormat="1" x14ac:dyDescent="0.25"/>
    <row r="67657" customFormat="1" x14ac:dyDescent="0.25"/>
    <row r="67658" customFormat="1" x14ac:dyDescent="0.25"/>
    <row r="67659" customFormat="1" x14ac:dyDescent="0.25"/>
    <row r="67660" customFormat="1" x14ac:dyDescent="0.25"/>
    <row r="67661" customFormat="1" x14ac:dyDescent="0.25"/>
    <row r="67662" customFormat="1" x14ac:dyDescent="0.25"/>
    <row r="67663" customFormat="1" x14ac:dyDescent="0.25"/>
    <row r="67664" customFormat="1" x14ac:dyDescent="0.25"/>
    <row r="67665" customFormat="1" x14ac:dyDescent="0.25"/>
    <row r="67666" customFormat="1" x14ac:dyDescent="0.25"/>
    <row r="67667" customFormat="1" x14ac:dyDescent="0.25"/>
    <row r="67668" customFormat="1" x14ac:dyDescent="0.25"/>
    <row r="67669" customFormat="1" x14ac:dyDescent="0.25"/>
    <row r="67670" customFormat="1" x14ac:dyDescent="0.25"/>
    <row r="67671" customFormat="1" x14ac:dyDescent="0.25"/>
    <row r="67672" customFormat="1" x14ac:dyDescent="0.25"/>
    <row r="67673" customFormat="1" x14ac:dyDescent="0.25"/>
    <row r="67674" customFormat="1" x14ac:dyDescent="0.25"/>
    <row r="67675" customFormat="1" x14ac:dyDescent="0.25"/>
    <row r="67676" customFormat="1" x14ac:dyDescent="0.25"/>
    <row r="67677" customFormat="1" x14ac:dyDescent="0.25"/>
    <row r="67678" customFormat="1" x14ac:dyDescent="0.25"/>
    <row r="67679" customFormat="1" x14ac:dyDescent="0.25"/>
    <row r="67680" customFormat="1" x14ac:dyDescent="0.25"/>
    <row r="67681" customFormat="1" x14ac:dyDescent="0.25"/>
    <row r="67682" customFormat="1" x14ac:dyDescent="0.25"/>
    <row r="67683" customFormat="1" x14ac:dyDescent="0.25"/>
    <row r="67684" customFormat="1" x14ac:dyDescent="0.25"/>
    <row r="67685" customFormat="1" x14ac:dyDescent="0.25"/>
    <row r="67686" customFormat="1" x14ac:dyDescent="0.25"/>
    <row r="67687" customFormat="1" x14ac:dyDescent="0.25"/>
    <row r="67688" customFormat="1" x14ac:dyDescent="0.25"/>
    <row r="67689" customFormat="1" x14ac:dyDescent="0.25"/>
    <row r="67690" customFormat="1" x14ac:dyDescent="0.25"/>
    <row r="67691" customFormat="1" x14ac:dyDescent="0.25"/>
    <row r="67692" customFormat="1" x14ac:dyDescent="0.25"/>
    <row r="67693" customFormat="1" x14ac:dyDescent="0.25"/>
    <row r="67694" customFormat="1" x14ac:dyDescent="0.25"/>
    <row r="67695" customFormat="1" x14ac:dyDescent="0.25"/>
    <row r="67696" customFormat="1" x14ac:dyDescent="0.25"/>
    <row r="67697" customFormat="1" x14ac:dyDescent="0.25"/>
    <row r="67698" customFormat="1" x14ac:dyDescent="0.25"/>
    <row r="67699" customFormat="1" x14ac:dyDescent="0.25"/>
    <row r="67700" customFormat="1" x14ac:dyDescent="0.25"/>
    <row r="67701" customFormat="1" x14ac:dyDescent="0.25"/>
    <row r="67702" customFormat="1" x14ac:dyDescent="0.25"/>
    <row r="67703" customFormat="1" x14ac:dyDescent="0.25"/>
    <row r="67704" customFormat="1" x14ac:dyDescent="0.25"/>
    <row r="67705" customFormat="1" x14ac:dyDescent="0.25"/>
    <row r="67706" customFormat="1" x14ac:dyDescent="0.25"/>
    <row r="67707" customFormat="1" x14ac:dyDescent="0.25"/>
    <row r="67708" customFormat="1" x14ac:dyDescent="0.25"/>
    <row r="67709" customFormat="1" x14ac:dyDescent="0.25"/>
    <row r="67710" customFormat="1" x14ac:dyDescent="0.25"/>
    <row r="67711" customFormat="1" x14ac:dyDescent="0.25"/>
    <row r="67712" customFormat="1" x14ac:dyDescent="0.25"/>
    <row r="67713" customFormat="1" x14ac:dyDescent="0.25"/>
    <row r="67714" customFormat="1" x14ac:dyDescent="0.25"/>
    <row r="67715" customFormat="1" x14ac:dyDescent="0.25"/>
    <row r="67716" customFormat="1" x14ac:dyDescent="0.25"/>
    <row r="67717" customFormat="1" x14ac:dyDescent="0.25"/>
    <row r="67718" customFormat="1" x14ac:dyDescent="0.25"/>
    <row r="67719" customFormat="1" x14ac:dyDescent="0.25"/>
    <row r="67720" customFormat="1" x14ac:dyDescent="0.25"/>
    <row r="67721" customFormat="1" x14ac:dyDescent="0.25"/>
    <row r="67722" customFormat="1" x14ac:dyDescent="0.25"/>
    <row r="67723" customFormat="1" x14ac:dyDescent="0.25"/>
    <row r="67724" customFormat="1" x14ac:dyDescent="0.25"/>
    <row r="67725" customFormat="1" x14ac:dyDescent="0.25"/>
    <row r="67726" customFormat="1" x14ac:dyDescent="0.25"/>
    <row r="67727" customFormat="1" x14ac:dyDescent="0.25"/>
    <row r="67728" customFormat="1" x14ac:dyDescent="0.25"/>
    <row r="67729" customFormat="1" x14ac:dyDescent="0.25"/>
    <row r="67730" customFormat="1" x14ac:dyDescent="0.25"/>
    <row r="67731" customFormat="1" x14ac:dyDescent="0.25"/>
    <row r="67732" customFormat="1" x14ac:dyDescent="0.25"/>
    <row r="67733" customFormat="1" x14ac:dyDescent="0.25"/>
    <row r="67734" customFormat="1" x14ac:dyDescent="0.25"/>
    <row r="67735" customFormat="1" x14ac:dyDescent="0.25"/>
    <row r="67736" customFormat="1" x14ac:dyDescent="0.25"/>
    <row r="67737" customFormat="1" x14ac:dyDescent="0.25"/>
    <row r="67738" customFormat="1" x14ac:dyDescent="0.25"/>
    <row r="67739" customFormat="1" x14ac:dyDescent="0.25"/>
    <row r="67740" customFormat="1" x14ac:dyDescent="0.25"/>
    <row r="67741" customFormat="1" x14ac:dyDescent="0.25"/>
    <row r="67742" customFormat="1" x14ac:dyDescent="0.25"/>
    <row r="67743" customFormat="1" x14ac:dyDescent="0.25"/>
    <row r="67744" customFormat="1" x14ac:dyDescent="0.25"/>
    <row r="67745" customFormat="1" x14ac:dyDescent="0.25"/>
    <row r="67746" customFormat="1" x14ac:dyDescent="0.25"/>
    <row r="67747" customFormat="1" x14ac:dyDescent="0.25"/>
    <row r="67748" customFormat="1" x14ac:dyDescent="0.25"/>
    <row r="67749" customFormat="1" x14ac:dyDescent="0.25"/>
    <row r="67750" customFormat="1" x14ac:dyDescent="0.25"/>
    <row r="67751" customFormat="1" x14ac:dyDescent="0.25"/>
    <row r="67752" customFormat="1" x14ac:dyDescent="0.25"/>
    <row r="67753" customFormat="1" x14ac:dyDescent="0.25"/>
    <row r="67754" customFormat="1" x14ac:dyDescent="0.25"/>
    <row r="67755" customFormat="1" x14ac:dyDescent="0.25"/>
    <row r="67756" customFormat="1" x14ac:dyDescent="0.25"/>
    <row r="67757" customFormat="1" x14ac:dyDescent="0.25"/>
    <row r="67758" customFormat="1" x14ac:dyDescent="0.25"/>
    <row r="67759" customFormat="1" x14ac:dyDescent="0.25"/>
    <row r="67760" customFormat="1" x14ac:dyDescent="0.25"/>
    <row r="67761" customFormat="1" x14ac:dyDescent="0.25"/>
    <row r="67762" customFormat="1" x14ac:dyDescent="0.25"/>
    <row r="67763" customFormat="1" x14ac:dyDescent="0.25"/>
    <row r="67764" customFormat="1" x14ac:dyDescent="0.25"/>
    <row r="67765" customFormat="1" x14ac:dyDescent="0.25"/>
    <row r="67766" customFormat="1" x14ac:dyDescent="0.25"/>
    <row r="67767" customFormat="1" x14ac:dyDescent="0.25"/>
    <row r="67768" customFormat="1" x14ac:dyDescent="0.25"/>
    <row r="67769" customFormat="1" x14ac:dyDescent="0.25"/>
    <row r="67770" customFormat="1" x14ac:dyDescent="0.25"/>
    <row r="67771" customFormat="1" x14ac:dyDescent="0.25"/>
    <row r="67772" customFormat="1" x14ac:dyDescent="0.25"/>
    <row r="67773" customFormat="1" x14ac:dyDescent="0.25"/>
    <row r="67774" customFormat="1" x14ac:dyDescent="0.25"/>
    <row r="67775" customFormat="1" x14ac:dyDescent="0.25"/>
    <row r="67776" customFormat="1" x14ac:dyDescent="0.25"/>
    <row r="67777" customFormat="1" x14ac:dyDescent="0.25"/>
    <row r="67778" customFormat="1" x14ac:dyDescent="0.25"/>
    <row r="67779" customFormat="1" x14ac:dyDescent="0.25"/>
    <row r="67780" customFormat="1" x14ac:dyDescent="0.25"/>
    <row r="67781" customFormat="1" x14ac:dyDescent="0.25"/>
    <row r="67782" customFormat="1" x14ac:dyDescent="0.25"/>
    <row r="67783" customFormat="1" x14ac:dyDescent="0.25"/>
    <row r="67784" customFormat="1" x14ac:dyDescent="0.25"/>
    <row r="67785" customFormat="1" x14ac:dyDescent="0.25"/>
    <row r="67786" customFormat="1" x14ac:dyDescent="0.25"/>
    <row r="67787" customFormat="1" x14ac:dyDescent="0.25"/>
    <row r="67788" customFormat="1" x14ac:dyDescent="0.25"/>
    <row r="67789" customFormat="1" x14ac:dyDescent="0.25"/>
    <row r="67790" customFormat="1" x14ac:dyDescent="0.25"/>
    <row r="67791" customFormat="1" x14ac:dyDescent="0.25"/>
    <row r="67792" customFormat="1" x14ac:dyDescent="0.25"/>
    <row r="67793" customFormat="1" x14ac:dyDescent="0.25"/>
    <row r="67794" customFormat="1" x14ac:dyDescent="0.25"/>
    <row r="67795" customFormat="1" x14ac:dyDescent="0.25"/>
    <row r="67796" customFormat="1" x14ac:dyDescent="0.25"/>
    <row r="67797" customFormat="1" x14ac:dyDescent="0.25"/>
    <row r="67798" customFormat="1" x14ac:dyDescent="0.25"/>
    <row r="67799" customFormat="1" x14ac:dyDescent="0.25"/>
    <row r="67800" customFormat="1" x14ac:dyDescent="0.25"/>
    <row r="67801" customFormat="1" x14ac:dyDescent="0.25"/>
    <row r="67802" customFormat="1" x14ac:dyDescent="0.25"/>
    <row r="67803" customFormat="1" x14ac:dyDescent="0.25"/>
    <row r="67804" customFormat="1" x14ac:dyDescent="0.25"/>
    <row r="67805" customFormat="1" x14ac:dyDescent="0.25"/>
    <row r="67806" customFormat="1" x14ac:dyDescent="0.25"/>
    <row r="67807" customFormat="1" x14ac:dyDescent="0.25"/>
    <row r="67808" customFormat="1" x14ac:dyDescent="0.25"/>
    <row r="67809" customFormat="1" x14ac:dyDescent="0.25"/>
    <row r="67810" customFormat="1" x14ac:dyDescent="0.25"/>
    <row r="67811" customFormat="1" x14ac:dyDescent="0.25"/>
    <row r="67812" customFormat="1" x14ac:dyDescent="0.25"/>
    <row r="67813" customFormat="1" x14ac:dyDescent="0.25"/>
    <row r="67814" customFormat="1" x14ac:dyDescent="0.25"/>
    <row r="67815" customFormat="1" x14ac:dyDescent="0.25"/>
    <row r="67816" customFormat="1" x14ac:dyDescent="0.25"/>
    <row r="67817" customFormat="1" x14ac:dyDescent="0.25"/>
    <row r="67818" customFormat="1" x14ac:dyDescent="0.25"/>
    <row r="67819" customFormat="1" x14ac:dyDescent="0.25"/>
    <row r="67820" customFormat="1" x14ac:dyDescent="0.25"/>
    <row r="67821" customFormat="1" x14ac:dyDescent="0.25"/>
    <row r="67822" customFormat="1" x14ac:dyDescent="0.25"/>
    <row r="67823" customFormat="1" x14ac:dyDescent="0.25"/>
    <row r="67824" customFormat="1" x14ac:dyDescent="0.25"/>
    <row r="67825" customFormat="1" x14ac:dyDescent="0.25"/>
    <row r="67826" customFormat="1" x14ac:dyDescent="0.25"/>
    <row r="67827" customFormat="1" x14ac:dyDescent="0.25"/>
    <row r="67828" customFormat="1" x14ac:dyDescent="0.25"/>
    <row r="67829" customFormat="1" x14ac:dyDescent="0.25"/>
    <row r="67830" customFormat="1" x14ac:dyDescent="0.25"/>
    <row r="67831" customFormat="1" x14ac:dyDescent="0.25"/>
    <row r="67832" customFormat="1" x14ac:dyDescent="0.25"/>
    <row r="67833" customFormat="1" x14ac:dyDescent="0.25"/>
    <row r="67834" customFormat="1" x14ac:dyDescent="0.25"/>
    <row r="67835" customFormat="1" x14ac:dyDescent="0.25"/>
    <row r="67836" customFormat="1" x14ac:dyDescent="0.25"/>
    <row r="67837" customFormat="1" x14ac:dyDescent="0.25"/>
    <row r="67838" customFormat="1" x14ac:dyDescent="0.25"/>
    <row r="67839" customFormat="1" x14ac:dyDescent="0.25"/>
    <row r="67840" customFormat="1" x14ac:dyDescent="0.25"/>
    <row r="67841" customFormat="1" x14ac:dyDescent="0.25"/>
    <row r="67842" customFormat="1" x14ac:dyDescent="0.25"/>
    <row r="67843" customFormat="1" x14ac:dyDescent="0.25"/>
    <row r="67844" customFormat="1" x14ac:dyDescent="0.25"/>
    <row r="67845" customFormat="1" x14ac:dyDescent="0.25"/>
    <row r="67846" customFormat="1" x14ac:dyDescent="0.25"/>
    <row r="67847" customFormat="1" x14ac:dyDescent="0.25"/>
    <row r="67848" customFormat="1" x14ac:dyDescent="0.25"/>
    <row r="67849" customFormat="1" x14ac:dyDescent="0.25"/>
    <row r="67850" customFormat="1" x14ac:dyDescent="0.25"/>
    <row r="67851" customFormat="1" x14ac:dyDescent="0.25"/>
    <row r="67852" customFormat="1" x14ac:dyDescent="0.25"/>
    <row r="67853" customFormat="1" x14ac:dyDescent="0.25"/>
    <row r="67854" customFormat="1" x14ac:dyDescent="0.25"/>
    <row r="67855" customFormat="1" x14ac:dyDescent="0.25"/>
    <row r="67856" customFormat="1" x14ac:dyDescent="0.25"/>
    <row r="67857" customFormat="1" x14ac:dyDescent="0.25"/>
    <row r="67858" customFormat="1" x14ac:dyDescent="0.25"/>
    <row r="67859" customFormat="1" x14ac:dyDescent="0.25"/>
    <row r="67860" customFormat="1" x14ac:dyDescent="0.25"/>
    <row r="67861" customFormat="1" x14ac:dyDescent="0.25"/>
    <row r="67862" customFormat="1" x14ac:dyDescent="0.25"/>
    <row r="67863" customFormat="1" x14ac:dyDescent="0.25"/>
    <row r="67864" customFormat="1" x14ac:dyDescent="0.25"/>
    <row r="67865" customFormat="1" x14ac:dyDescent="0.25"/>
    <row r="67866" customFormat="1" x14ac:dyDescent="0.25"/>
    <row r="67867" customFormat="1" x14ac:dyDescent="0.25"/>
    <row r="67868" customFormat="1" x14ac:dyDescent="0.25"/>
    <row r="67869" customFormat="1" x14ac:dyDescent="0.25"/>
    <row r="67870" customFormat="1" x14ac:dyDescent="0.25"/>
    <row r="67871" customFormat="1" x14ac:dyDescent="0.25"/>
    <row r="67872" customFormat="1" x14ac:dyDescent="0.25"/>
    <row r="67873" customFormat="1" x14ac:dyDescent="0.25"/>
    <row r="67874" customFormat="1" x14ac:dyDescent="0.25"/>
    <row r="67875" customFormat="1" x14ac:dyDescent="0.25"/>
    <row r="67876" customFormat="1" x14ac:dyDescent="0.25"/>
    <row r="67877" customFormat="1" x14ac:dyDescent="0.25"/>
    <row r="67878" customFormat="1" x14ac:dyDescent="0.25"/>
    <row r="67879" customFormat="1" x14ac:dyDescent="0.25"/>
    <row r="67880" customFormat="1" x14ac:dyDescent="0.25"/>
    <row r="67881" customFormat="1" x14ac:dyDescent="0.25"/>
    <row r="67882" customFormat="1" x14ac:dyDescent="0.25"/>
    <row r="67883" customFormat="1" x14ac:dyDescent="0.25"/>
    <row r="67884" customFormat="1" x14ac:dyDescent="0.25"/>
    <row r="67885" customFormat="1" x14ac:dyDescent="0.25"/>
    <row r="67886" customFormat="1" x14ac:dyDescent="0.25"/>
    <row r="67887" customFormat="1" x14ac:dyDescent="0.25"/>
    <row r="67888" customFormat="1" x14ac:dyDescent="0.25"/>
    <row r="67889" customFormat="1" x14ac:dyDescent="0.25"/>
    <row r="67890" customFormat="1" x14ac:dyDescent="0.25"/>
    <row r="67891" customFormat="1" x14ac:dyDescent="0.25"/>
    <row r="67892" customFormat="1" x14ac:dyDescent="0.25"/>
    <row r="67893" customFormat="1" x14ac:dyDescent="0.25"/>
    <row r="67894" customFormat="1" x14ac:dyDescent="0.25"/>
    <row r="67895" customFormat="1" x14ac:dyDescent="0.25"/>
    <row r="67896" customFormat="1" x14ac:dyDescent="0.25"/>
    <row r="67897" customFormat="1" x14ac:dyDescent="0.25"/>
    <row r="67898" customFormat="1" x14ac:dyDescent="0.25"/>
    <row r="67899" customFormat="1" x14ac:dyDescent="0.25"/>
    <row r="67900" customFormat="1" x14ac:dyDescent="0.25"/>
    <row r="67901" customFormat="1" x14ac:dyDescent="0.25"/>
    <row r="67902" customFormat="1" x14ac:dyDescent="0.25"/>
    <row r="67903" customFormat="1" x14ac:dyDescent="0.25"/>
    <row r="67904" customFormat="1" x14ac:dyDescent="0.25"/>
    <row r="67905" customFormat="1" x14ac:dyDescent="0.25"/>
    <row r="67906" customFormat="1" x14ac:dyDescent="0.25"/>
    <row r="67907" customFormat="1" x14ac:dyDescent="0.25"/>
    <row r="67908" customFormat="1" x14ac:dyDescent="0.25"/>
    <row r="67909" customFormat="1" x14ac:dyDescent="0.25"/>
    <row r="67910" customFormat="1" x14ac:dyDescent="0.25"/>
    <row r="67911" customFormat="1" x14ac:dyDescent="0.25"/>
    <row r="67912" customFormat="1" x14ac:dyDescent="0.25"/>
    <row r="67913" customFormat="1" x14ac:dyDescent="0.25"/>
    <row r="67914" customFormat="1" x14ac:dyDescent="0.25"/>
    <row r="67915" customFormat="1" x14ac:dyDescent="0.25"/>
    <row r="67916" customFormat="1" x14ac:dyDescent="0.25"/>
    <row r="67917" customFormat="1" x14ac:dyDescent="0.25"/>
    <row r="67918" customFormat="1" x14ac:dyDescent="0.25"/>
    <row r="67919" customFormat="1" x14ac:dyDescent="0.25"/>
    <row r="67920" customFormat="1" x14ac:dyDescent="0.25"/>
    <row r="67921" customFormat="1" x14ac:dyDescent="0.25"/>
    <row r="67922" customFormat="1" x14ac:dyDescent="0.25"/>
    <row r="67923" customFormat="1" x14ac:dyDescent="0.25"/>
    <row r="67924" customFormat="1" x14ac:dyDescent="0.25"/>
    <row r="67925" customFormat="1" x14ac:dyDescent="0.25"/>
    <row r="67926" customFormat="1" x14ac:dyDescent="0.25"/>
    <row r="67927" customFormat="1" x14ac:dyDescent="0.25"/>
    <row r="67928" customFormat="1" x14ac:dyDescent="0.25"/>
    <row r="67929" customFormat="1" x14ac:dyDescent="0.25"/>
    <row r="67930" customFormat="1" x14ac:dyDescent="0.25"/>
    <row r="67931" customFormat="1" x14ac:dyDescent="0.25"/>
    <row r="67932" customFormat="1" x14ac:dyDescent="0.25"/>
    <row r="67933" customFormat="1" x14ac:dyDescent="0.25"/>
    <row r="67934" customFormat="1" x14ac:dyDescent="0.25"/>
    <row r="67935" customFormat="1" x14ac:dyDescent="0.25"/>
    <row r="67936" customFormat="1" x14ac:dyDescent="0.25"/>
    <row r="67937" customFormat="1" x14ac:dyDescent="0.25"/>
    <row r="67938" customFormat="1" x14ac:dyDescent="0.25"/>
    <row r="67939" customFormat="1" x14ac:dyDescent="0.25"/>
    <row r="67940" customFormat="1" x14ac:dyDescent="0.25"/>
    <row r="67941" customFormat="1" x14ac:dyDescent="0.25"/>
    <row r="67942" customFormat="1" x14ac:dyDescent="0.25"/>
    <row r="67943" customFormat="1" x14ac:dyDescent="0.25"/>
    <row r="67944" customFormat="1" x14ac:dyDescent="0.25"/>
    <row r="67945" customFormat="1" x14ac:dyDescent="0.25"/>
    <row r="67946" customFormat="1" x14ac:dyDescent="0.25"/>
    <row r="67947" customFormat="1" x14ac:dyDescent="0.25"/>
    <row r="67948" customFormat="1" x14ac:dyDescent="0.25"/>
    <row r="67949" customFormat="1" x14ac:dyDescent="0.25"/>
    <row r="67950" customFormat="1" x14ac:dyDescent="0.25"/>
    <row r="67951" customFormat="1" x14ac:dyDescent="0.25"/>
    <row r="67952" customFormat="1" x14ac:dyDescent="0.25"/>
    <row r="67953" customFormat="1" x14ac:dyDescent="0.25"/>
    <row r="67954" customFormat="1" x14ac:dyDescent="0.25"/>
    <row r="67955" customFormat="1" x14ac:dyDescent="0.25"/>
    <row r="67956" customFormat="1" x14ac:dyDescent="0.25"/>
    <row r="67957" customFormat="1" x14ac:dyDescent="0.25"/>
    <row r="67958" customFormat="1" x14ac:dyDescent="0.25"/>
    <row r="67959" customFormat="1" x14ac:dyDescent="0.25"/>
    <row r="67960" customFormat="1" x14ac:dyDescent="0.25"/>
    <row r="67961" customFormat="1" x14ac:dyDescent="0.25"/>
    <row r="67962" customFormat="1" x14ac:dyDescent="0.25"/>
    <row r="67963" customFormat="1" x14ac:dyDescent="0.25"/>
    <row r="67964" customFormat="1" x14ac:dyDescent="0.25"/>
    <row r="67965" customFormat="1" x14ac:dyDescent="0.25"/>
    <row r="67966" customFormat="1" x14ac:dyDescent="0.25"/>
    <row r="67967" customFormat="1" x14ac:dyDescent="0.25"/>
    <row r="67968" customFormat="1" x14ac:dyDescent="0.25"/>
    <row r="67969" customFormat="1" x14ac:dyDescent="0.25"/>
    <row r="67970" customFormat="1" x14ac:dyDescent="0.25"/>
    <row r="67971" customFormat="1" x14ac:dyDescent="0.25"/>
    <row r="67972" customFormat="1" x14ac:dyDescent="0.25"/>
    <row r="67973" customFormat="1" x14ac:dyDescent="0.25"/>
    <row r="67974" customFormat="1" x14ac:dyDescent="0.25"/>
    <row r="67975" customFormat="1" x14ac:dyDescent="0.25"/>
    <row r="67976" customFormat="1" x14ac:dyDescent="0.25"/>
    <row r="67977" customFormat="1" x14ac:dyDescent="0.25"/>
    <row r="67978" customFormat="1" x14ac:dyDescent="0.25"/>
    <row r="67979" customFormat="1" x14ac:dyDescent="0.25"/>
    <row r="67980" customFormat="1" x14ac:dyDescent="0.25"/>
    <row r="67981" customFormat="1" x14ac:dyDescent="0.25"/>
    <row r="67982" customFormat="1" x14ac:dyDescent="0.25"/>
    <row r="67983" customFormat="1" x14ac:dyDescent="0.25"/>
    <row r="67984" customFormat="1" x14ac:dyDescent="0.25"/>
    <row r="67985" customFormat="1" x14ac:dyDescent="0.25"/>
    <row r="67986" customFormat="1" x14ac:dyDescent="0.25"/>
    <row r="67987" customFormat="1" x14ac:dyDescent="0.25"/>
    <row r="67988" customFormat="1" x14ac:dyDescent="0.25"/>
    <row r="67989" customFormat="1" x14ac:dyDescent="0.25"/>
    <row r="67990" customFormat="1" x14ac:dyDescent="0.25"/>
    <row r="67991" customFormat="1" x14ac:dyDescent="0.25"/>
    <row r="67992" customFormat="1" x14ac:dyDescent="0.25"/>
    <row r="67993" customFormat="1" x14ac:dyDescent="0.25"/>
    <row r="67994" customFormat="1" x14ac:dyDescent="0.25"/>
    <row r="67995" customFormat="1" x14ac:dyDescent="0.25"/>
    <row r="67996" customFormat="1" x14ac:dyDescent="0.25"/>
    <row r="67997" customFormat="1" x14ac:dyDescent="0.25"/>
    <row r="67998" customFormat="1" x14ac:dyDescent="0.25"/>
    <row r="67999" customFormat="1" x14ac:dyDescent="0.25"/>
    <row r="68000" customFormat="1" x14ac:dyDescent="0.25"/>
    <row r="68001" customFormat="1" x14ac:dyDescent="0.25"/>
    <row r="68002" customFormat="1" x14ac:dyDescent="0.25"/>
    <row r="68003" customFormat="1" x14ac:dyDescent="0.25"/>
    <row r="68004" customFormat="1" x14ac:dyDescent="0.25"/>
    <row r="68005" customFormat="1" x14ac:dyDescent="0.25"/>
    <row r="68006" customFormat="1" x14ac:dyDescent="0.25"/>
    <row r="68007" customFormat="1" x14ac:dyDescent="0.25"/>
    <row r="68008" customFormat="1" x14ac:dyDescent="0.25"/>
    <row r="68009" customFormat="1" x14ac:dyDescent="0.25"/>
    <row r="68010" customFormat="1" x14ac:dyDescent="0.25"/>
    <row r="68011" customFormat="1" x14ac:dyDescent="0.25"/>
    <row r="68012" customFormat="1" x14ac:dyDescent="0.25"/>
    <row r="68013" customFormat="1" x14ac:dyDescent="0.25"/>
    <row r="68014" customFormat="1" x14ac:dyDescent="0.25"/>
    <row r="68015" customFormat="1" x14ac:dyDescent="0.25"/>
    <row r="68016" customFormat="1" x14ac:dyDescent="0.25"/>
    <row r="68017" customFormat="1" x14ac:dyDescent="0.25"/>
    <row r="68018" customFormat="1" x14ac:dyDescent="0.25"/>
    <row r="68019" customFormat="1" x14ac:dyDescent="0.25"/>
    <row r="68020" customFormat="1" x14ac:dyDescent="0.25"/>
    <row r="68021" customFormat="1" x14ac:dyDescent="0.25"/>
    <row r="68022" customFormat="1" x14ac:dyDescent="0.25"/>
    <row r="68023" customFormat="1" x14ac:dyDescent="0.25"/>
    <row r="68024" customFormat="1" x14ac:dyDescent="0.25"/>
    <row r="68025" customFormat="1" x14ac:dyDescent="0.25"/>
    <row r="68026" customFormat="1" x14ac:dyDescent="0.25"/>
    <row r="68027" customFormat="1" x14ac:dyDescent="0.25"/>
    <row r="68028" customFormat="1" x14ac:dyDescent="0.25"/>
    <row r="68029" customFormat="1" x14ac:dyDescent="0.25"/>
    <row r="68030" customFormat="1" x14ac:dyDescent="0.25"/>
    <row r="68031" customFormat="1" x14ac:dyDescent="0.25"/>
    <row r="68032" customFormat="1" x14ac:dyDescent="0.25"/>
    <row r="68033" customFormat="1" x14ac:dyDescent="0.25"/>
    <row r="68034" customFormat="1" x14ac:dyDescent="0.25"/>
    <row r="68035" customFormat="1" x14ac:dyDescent="0.25"/>
    <row r="68036" customFormat="1" x14ac:dyDescent="0.25"/>
    <row r="68037" customFormat="1" x14ac:dyDescent="0.25"/>
    <row r="68038" customFormat="1" x14ac:dyDescent="0.25"/>
    <row r="68039" customFormat="1" x14ac:dyDescent="0.25"/>
    <row r="68040" customFormat="1" x14ac:dyDescent="0.25"/>
    <row r="68041" customFormat="1" x14ac:dyDescent="0.25"/>
    <row r="68042" customFormat="1" x14ac:dyDescent="0.25"/>
    <row r="68043" customFormat="1" x14ac:dyDescent="0.25"/>
    <row r="68044" customFormat="1" x14ac:dyDescent="0.25"/>
    <row r="68045" customFormat="1" x14ac:dyDescent="0.25"/>
    <row r="68046" customFormat="1" x14ac:dyDescent="0.25"/>
    <row r="68047" customFormat="1" x14ac:dyDescent="0.25"/>
    <row r="68048" customFormat="1" x14ac:dyDescent="0.25"/>
    <row r="68049" customFormat="1" x14ac:dyDescent="0.25"/>
    <row r="68050" customFormat="1" x14ac:dyDescent="0.25"/>
    <row r="68051" customFormat="1" x14ac:dyDescent="0.25"/>
    <row r="68052" customFormat="1" x14ac:dyDescent="0.25"/>
    <row r="68053" customFormat="1" x14ac:dyDescent="0.25"/>
    <row r="68054" customFormat="1" x14ac:dyDescent="0.25"/>
    <row r="68055" customFormat="1" x14ac:dyDescent="0.25"/>
    <row r="68056" customFormat="1" x14ac:dyDescent="0.25"/>
    <row r="68057" customFormat="1" x14ac:dyDescent="0.25"/>
    <row r="68058" customFormat="1" x14ac:dyDescent="0.25"/>
    <row r="68059" customFormat="1" x14ac:dyDescent="0.25"/>
    <row r="68060" customFormat="1" x14ac:dyDescent="0.25"/>
    <row r="68061" customFormat="1" x14ac:dyDescent="0.25"/>
    <row r="68062" customFormat="1" x14ac:dyDescent="0.25"/>
    <row r="68063" customFormat="1" x14ac:dyDescent="0.25"/>
    <row r="68064" customFormat="1" x14ac:dyDescent="0.25"/>
    <row r="68065" customFormat="1" x14ac:dyDescent="0.25"/>
    <row r="68066" customFormat="1" x14ac:dyDescent="0.25"/>
    <row r="68067" customFormat="1" x14ac:dyDescent="0.25"/>
    <row r="68068" customFormat="1" x14ac:dyDescent="0.25"/>
    <row r="68069" customFormat="1" x14ac:dyDescent="0.25"/>
    <row r="68070" customFormat="1" x14ac:dyDescent="0.25"/>
    <row r="68071" customFormat="1" x14ac:dyDescent="0.25"/>
    <row r="68072" customFormat="1" x14ac:dyDescent="0.25"/>
    <row r="68073" customFormat="1" x14ac:dyDescent="0.25"/>
    <row r="68074" customFormat="1" x14ac:dyDescent="0.25"/>
    <row r="68075" customFormat="1" x14ac:dyDescent="0.25"/>
    <row r="68076" customFormat="1" x14ac:dyDescent="0.25"/>
    <row r="68077" customFormat="1" x14ac:dyDescent="0.25"/>
    <row r="68078" customFormat="1" x14ac:dyDescent="0.25"/>
    <row r="68079" customFormat="1" x14ac:dyDescent="0.25"/>
    <row r="68080" customFormat="1" x14ac:dyDescent="0.25"/>
    <row r="68081" customFormat="1" x14ac:dyDescent="0.25"/>
    <row r="68082" customFormat="1" x14ac:dyDescent="0.25"/>
    <row r="68083" customFormat="1" x14ac:dyDescent="0.25"/>
    <row r="68084" customFormat="1" x14ac:dyDescent="0.25"/>
    <row r="68085" customFormat="1" x14ac:dyDescent="0.25"/>
    <row r="68086" customFormat="1" x14ac:dyDescent="0.25"/>
    <row r="68087" customFormat="1" x14ac:dyDescent="0.25"/>
    <row r="68088" customFormat="1" x14ac:dyDescent="0.25"/>
    <row r="68089" customFormat="1" x14ac:dyDescent="0.25"/>
    <row r="68090" customFormat="1" x14ac:dyDescent="0.25"/>
    <row r="68091" customFormat="1" x14ac:dyDescent="0.25"/>
    <row r="68092" customFormat="1" x14ac:dyDescent="0.25"/>
    <row r="68093" customFormat="1" x14ac:dyDescent="0.25"/>
    <row r="68094" customFormat="1" x14ac:dyDescent="0.25"/>
    <row r="68095" customFormat="1" x14ac:dyDescent="0.25"/>
    <row r="68096" customFormat="1" x14ac:dyDescent="0.25"/>
    <row r="68097" customFormat="1" x14ac:dyDescent="0.25"/>
    <row r="68098" customFormat="1" x14ac:dyDescent="0.25"/>
    <row r="68099" customFormat="1" x14ac:dyDescent="0.25"/>
    <row r="68100" customFormat="1" x14ac:dyDescent="0.25"/>
    <row r="68101" customFormat="1" x14ac:dyDescent="0.25"/>
    <row r="68102" customFormat="1" x14ac:dyDescent="0.25"/>
    <row r="68103" customFormat="1" x14ac:dyDescent="0.25"/>
    <row r="68104" customFormat="1" x14ac:dyDescent="0.25"/>
    <row r="68105" customFormat="1" x14ac:dyDescent="0.25"/>
    <row r="68106" customFormat="1" x14ac:dyDescent="0.25"/>
    <row r="68107" customFormat="1" x14ac:dyDescent="0.25"/>
    <row r="68108" customFormat="1" x14ac:dyDescent="0.25"/>
    <row r="68109" customFormat="1" x14ac:dyDescent="0.25"/>
    <row r="68110" customFormat="1" x14ac:dyDescent="0.25"/>
    <row r="68111" customFormat="1" x14ac:dyDescent="0.25"/>
    <row r="68112" customFormat="1" x14ac:dyDescent="0.25"/>
    <row r="68113" customFormat="1" x14ac:dyDescent="0.25"/>
    <row r="68114" customFormat="1" x14ac:dyDescent="0.25"/>
    <row r="68115" customFormat="1" x14ac:dyDescent="0.25"/>
    <row r="68116" customFormat="1" x14ac:dyDescent="0.25"/>
    <row r="68117" customFormat="1" x14ac:dyDescent="0.25"/>
    <row r="68118" customFormat="1" x14ac:dyDescent="0.25"/>
    <row r="68119" customFormat="1" x14ac:dyDescent="0.25"/>
    <row r="68120" customFormat="1" x14ac:dyDescent="0.25"/>
    <row r="68121" customFormat="1" x14ac:dyDescent="0.25"/>
    <row r="68122" customFormat="1" x14ac:dyDescent="0.25"/>
    <row r="68123" customFormat="1" x14ac:dyDescent="0.25"/>
    <row r="68124" customFormat="1" x14ac:dyDescent="0.25"/>
    <row r="68125" customFormat="1" x14ac:dyDescent="0.25"/>
    <row r="68126" customFormat="1" x14ac:dyDescent="0.25"/>
    <row r="68127" customFormat="1" x14ac:dyDescent="0.25"/>
    <row r="68128" customFormat="1" x14ac:dyDescent="0.25"/>
    <row r="68129" customFormat="1" x14ac:dyDescent="0.25"/>
    <row r="68130" customFormat="1" x14ac:dyDescent="0.25"/>
    <row r="68131" customFormat="1" x14ac:dyDescent="0.25"/>
    <row r="68132" customFormat="1" x14ac:dyDescent="0.25"/>
    <row r="68133" customFormat="1" x14ac:dyDescent="0.25"/>
    <row r="68134" customFormat="1" x14ac:dyDescent="0.25"/>
    <row r="68135" customFormat="1" x14ac:dyDescent="0.25"/>
    <row r="68136" customFormat="1" x14ac:dyDescent="0.25"/>
    <row r="68137" customFormat="1" x14ac:dyDescent="0.25"/>
    <row r="68138" customFormat="1" x14ac:dyDescent="0.25"/>
    <row r="68139" customFormat="1" x14ac:dyDescent="0.25"/>
    <row r="68140" customFormat="1" x14ac:dyDescent="0.25"/>
    <row r="68141" customFormat="1" x14ac:dyDescent="0.25"/>
    <row r="68142" customFormat="1" x14ac:dyDescent="0.25"/>
    <row r="68143" customFormat="1" x14ac:dyDescent="0.25"/>
    <row r="68144" customFormat="1" x14ac:dyDescent="0.25"/>
    <row r="68145" customFormat="1" x14ac:dyDescent="0.25"/>
    <row r="68146" customFormat="1" x14ac:dyDescent="0.25"/>
    <row r="68147" customFormat="1" x14ac:dyDescent="0.25"/>
    <row r="68148" customFormat="1" x14ac:dyDescent="0.25"/>
    <row r="68149" customFormat="1" x14ac:dyDescent="0.25"/>
    <row r="68150" customFormat="1" x14ac:dyDescent="0.25"/>
    <row r="68151" customFormat="1" x14ac:dyDescent="0.25"/>
    <row r="68152" customFormat="1" x14ac:dyDescent="0.25"/>
    <row r="68153" customFormat="1" x14ac:dyDescent="0.25"/>
    <row r="68154" customFormat="1" x14ac:dyDescent="0.25"/>
    <row r="68155" customFormat="1" x14ac:dyDescent="0.25"/>
    <row r="68156" customFormat="1" x14ac:dyDescent="0.25"/>
    <row r="68157" customFormat="1" x14ac:dyDescent="0.25"/>
    <row r="68158" customFormat="1" x14ac:dyDescent="0.25"/>
    <row r="68159" customFormat="1" x14ac:dyDescent="0.25"/>
    <row r="68160" customFormat="1" x14ac:dyDescent="0.25"/>
    <row r="68161" customFormat="1" x14ac:dyDescent="0.25"/>
    <row r="68162" customFormat="1" x14ac:dyDescent="0.25"/>
    <row r="68163" customFormat="1" x14ac:dyDescent="0.25"/>
    <row r="68164" customFormat="1" x14ac:dyDescent="0.25"/>
    <row r="68165" customFormat="1" x14ac:dyDescent="0.25"/>
    <row r="68166" customFormat="1" x14ac:dyDescent="0.25"/>
    <row r="68167" customFormat="1" x14ac:dyDescent="0.25"/>
    <row r="68168" customFormat="1" x14ac:dyDescent="0.25"/>
    <row r="68169" customFormat="1" x14ac:dyDescent="0.25"/>
    <row r="68170" customFormat="1" x14ac:dyDescent="0.25"/>
    <row r="68171" customFormat="1" x14ac:dyDescent="0.25"/>
    <row r="68172" customFormat="1" x14ac:dyDescent="0.25"/>
    <row r="68173" customFormat="1" x14ac:dyDescent="0.25"/>
    <row r="68174" customFormat="1" x14ac:dyDescent="0.25"/>
    <row r="68175" customFormat="1" x14ac:dyDescent="0.25"/>
    <row r="68176" customFormat="1" x14ac:dyDescent="0.25"/>
    <row r="68177" customFormat="1" x14ac:dyDescent="0.25"/>
    <row r="68178" customFormat="1" x14ac:dyDescent="0.25"/>
    <row r="68179" customFormat="1" x14ac:dyDescent="0.25"/>
    <row r="68180" customFormat="1" x14ac:dyDescent="0.25"/>
    <row r="68181" customFormat="1" x14ac:dyDescent="0.25"/>
    <row r="68182" customFormat="1" x14ac:dyDescent="0.25"/>
    <row r="68183" customFormat="1" x14ac:dyDescent="0.25"/>
    <row r="68184" customFormat="1" x14ac:dyDescent="0.25"/>
    <row r="68185" customFormat="1" x14ac:dyDescent="0.25"/>
    <row r="68186" customFormat="1" x14ac:dyDescent="0.25"/>
    <row r="68187" customFormat="1" x14ac:dyDescent="0.25"/>
    <row r="68188" customFormat="1" x14ac:dyDescent="0.25"/>
    <row r="68189" customFormat="1" x14ac:dyDescent="0.25"/>
    <row r="68190" customFormat="1" x14ac:dyDescent="0.25"/>
    <row r="68191" customFormat="1" x14ac:dyDescent="0.25"/>
    <row r="68192" customFormat="1" x14ac:dyDescent="0.25"/>
    <row r="68193" customFormat="1" x14ac:dyDescent="0.25"/>
    <row r="68194" customFormat="1" x14ac:dyDescent="0.25"/>
    <row r="68195" customFormat="1" x14ac:dyDescent="0.25"/>
    <row r="68196" customFormat="1" x14ac:dyDescent="0.25"/>
    <row r="68197" customFormat="1" x14ac:dyDescent="0.25"/>
    <row r="68198" customFormat="1" x14ac:dyDescent="0.25"/>
    <row r="68199" customFormat="1" x14ac:dyDescent="0.25"/>
    <row r="68200" customFormat="1" x14ac:dyDescent="0.25"/>
    <row r="68201" customFormat="1" x14ac:dyDescent="0.25"/>
    <row r="68202" customFormat="1" x14ac:dyDescent="0.25"/>
    <row r="68203" customFormat="1" x14ac:dyDescent="0.25"/>
    <row r="68204" customFormat="1" x14ac:dyDescent="0.25"/>
    <row r="68205" customFormat="1" x14ac:dyDescent="0.25"/>
    <row r="68206" customFormat="1" x14ac:dyDescent="0.25"/>
    <row r="68207" customFormat="1" x14ac:dyDescent="0.25"/>
    <row r="68208" customFormat="1" x14ac:dyDescent="0.25"/>
    <row r="68209" customFormat="1" x14ac:dyDescent="0.25"/>
    <row r="68210" customFormat="1" x14ac:dyDescent="0.25"/>
    <row r="68211" customFormat="1" x14ac:dyDescent="0.25"/>
    <row r="68212" customFormat="1" x14ac:dyDescent="0.25"/>
    <row r="68213" customFormat="1" x14ac:dyDescent="0.25"/>
    <row r="68214" customFormat="1" x14ac:dyDescent="0.25"/>
    <row r="68215" customFormat="1" x14ac:dyDescent="0.25"/>
    <row r="68216" customFormat="1" x14ac:dyDescent="0.25"/>
    <row r="68217" customFormat="1" x14ac:dyDescent="0.25"/>
    <row r="68218" customFormat="1" x14ac:dyDescent="0.25"/>
    <row r="68219" customFormat="1" x14ac:dyDescent="0.25"/>
    <row r="68220" customFormat="1" x14ac:dyDescent="0.25"/>
    <row r="68221" customFormat="1" x14ac:dyDescent="0.25"/>
    <row r="68222" customFormat="1" x14ac:dyDescent="0.25"/>
    <row r="68223" customFormat="1" x14ac:dyDescent="0.25"/>
    <row r="68224" customFormat="1" x14ac:dyDescent="0.25"/>
    <row r="68225" customFormat="1" x14ac:dyDescent="0.25"/>
    <row r="68226" customFormat="1" x14ac:dyDescent="0.25"/>
    <row r="68227" customFormat="1" x14ac:dyDescent="0.25"/>
    <row r="68228" customFormat="1" x14ac:dyDescent="0.25"/>
    <row r="68229" customFormat="1" x14ac:dyDescent="0.25"/>
    <row r="68230" customFormat="1" x14ac:dyDescent="0.25"/>
    <row r="68231" customFormat="1" x14ac:dyDescent="0.25"/>
    <row r="68232" customFormat="1" x14ac:dyDescent="0.25"/>
    <row r="68233" customFormat="1" x14ac:dyDescent="0.25"/>
    <row r="68234" customFormat="1" x14ac:dyDescent="0.25"/>
    <row r="68235" customFormat="1" x14ac:dyDescent="0.25"/>
    <row r="68236" customFormat="1" x14ac:dyDescent="0.25"/>
    <row r="68237" customFormat="1" x14ac:dyDescent="0.25"/>
    <row r="68238" customFormat="1" x14ac:dyDescent="0.25"/>
    <row r="68239" customFormat="1" x14ac:dyDescent="0.25"/>
    <row r="68240" customFormat="1" x14ac:dyDescent="0.25"/>
    <row r="68241" customFormat="1" x14ac:dyDescent="0.25"/>
    <row r="68242" customFormat="1" x14ac:dyDescent="0.25"/>
    <row r="68243" customFormat="1" x14ac:dyDescent="0.25"/>
    <row r="68244" customFormat="1" x14ac:dyDescent="0.25"/>
    <row r="68245" customFormat="1" x14ac:dyDescent="0.25"/>
    <row r="68246" customFormat="1" x14ac:dyDescent="0.25"/>
    <row r="68247" customFormat="1" x14ac:dyDescent="0.25"/>
    <row r="68248" customFormat="1" x14ac:dyDescent="0.25"/>
    <row r="68249" customFormat="1" x14ac:dyDescent="0.25"/>
    <row r="68250" customFormat="1" x14ac:dyDescent="0.25"/>
    <row r="68251" customFormat="1" x14ac:dyDescent="0.25"/>
    <row r="68252" customFormat="1" x14ac:dyDescent="0.25"/>
    <row r="68253" customFormat="1" x14ac:dyDescent="0.25"/>
    <row r="68254" customFormat="1" x14ac:dyDescent="0.25"/>
    <row r="68255" customFormat="1" x14ac:dyDescent="0.25"/>
    <row r="68256" customFormat="1" x14ac:dyDescent="0.25"/>
    <row r="68257" customFormat="1" x14ac:dyDescent="0.25"/>
    <row r="68258" customFormat="1" x14ac:dyDescent="0.25"/>
    <row r="68259" customFormat="1" x14ac:dyDescent="0.25"/>
    <row r="68260" customFormat="1" x14ac:dyDescent="0.25"/>
    <row r="68261" customFormat="1" x14ac:dyDescent="0.25"/>
    <row r="68262" customFormat="1" x14ac:dyDescent="0.25"/>
    <row r="68263" customFormat="1" x14ac:dyDescent="0.25"/>
    <row r="68264" customFormat="1" x14ac:dyDescent="0.25"/>
    <row r="68265" customFormat="1" x14ac:dyDescent="0.25"/>
    <row r="68266" customFormat="1" x14ac:dyDescent="0.25"/>
    <row r="68267" customFormat="1" x14ac:dyDescent="0.25"/>
    <row r="68268" customFormat="1" x14ac:dyDescent="0.25"/>
    <row r="68269" customFormat="1" x14ac:dyDescent="0.25"/>
    <row r="68270" customFormat="1" x14ac:dyDescent="0.25"/>
    <row r="68271" customFormat="1" x14ac:dyDescent="0.25"/>
    <row r="68272" customFormat="1" x14ac:dyDescent="0.25"/>
    <row r="68273" customFormat="1" x14ac:dyDescent="0.25"/>
    <row r="68274" customFormat="1" x14ac:dyDescent="0.25"/>
    <row r="68275" customFormat="1" x14ac:dyDescent="0.25"/>
    <row r="68276" customFormat="1" x14ac:dyDescent="0.25"/>
    <row r="68277" customFormat="1" x14ac:dyDescent="0.25"/>
    <row r="68278" customFormat="1" x14ac:dyDescent="0.25"/>
    <row r="68279" customFormat="1" x14ac:dyDescent="0.25"/>
    <row r="68280" customFormat="1" x14ac:dyDescent="0.25"/>
    <row r="68281" customFormat="1" x14ac:dyDescent="0.25"/>
    <row r="68282" customFormat="1" x14ac:dyDescent="0.25"/>
    <row r="68283" customFormat="1" x14ac:dyDescent="0.25"/>
    <row r="68284" customFormat="1" x14ac:dyDescent="0.25"/>
    <row r="68285" customFormat="1" x14ac:dyDescent="0.25"/>
    <row r="68286" customFormat="1" x14ac:dyDescent="0.25"/>
    <row r="68287" customFormat="1" x14ac:dyDescent="0.25"/>
    <row r="68288" customFormat="1" x14ac:dyDescent="0.25"/>
    <row r="68289" customFormat="1" x14ac:dyDescent="0.25"/>
    <row r="68290" customFormat="1" x14ac:dyDescent="0.25"/>
    <row r="68291" customFormat="1" x14ac:dyDescent="0.25"/>
    <row r="68292" customFormat="1" x14ac:dyDescent="0.25"/>
    <row r="68293" customFormat="1" x14ac:dyDescent="0.25"/>
    <row r="68294" customFormat="1" x14ac:dyDescent="0.25"/>
    <row r="68295" customFormat="1" x14ac:dyDescent="0.25"/>
    <row r="68296" customFormat="1" x14ac:dyDescent="0.25"/>
    <row r="68297" customFormat="1" x14ac:dyDescent="0.25"/>
    <row r="68298" customFormat="1" x14ac:dyDescent="0.25"/>
    <row r="68299" customFormat="1" x14ac:dyDescent="0.25"/>
    <row r="68300" customFormat="1" x14ac:dyDescent="0.25"/>
    <row r="68301" customFormat="1" x14ac:dyDescent="0.25"/>
    <row r="68302" customFormat="1" x14ac:dyDescent="0.25"/>
    <row r="68303" customFormat="1" x14ac:dyDescent="0.25"/>
    <row r="68304" customFormat="1" x14ac:dyDescent="0.25"/>
    <row r="68305" customFormat="1" x14ac:dyDescent="0.25"/>
    <row r="68306" customFormat="1" x14ac:dyDescent="0.25"/>
    <row r="68307" customFormat="1" x14ac:dyDescent="0.25"/>
    <row r="68308" customFormat="1" x14ac:dyDescent="0.25"/>
    <row r="68309" customFormat="1" x14ac:dyDescent="0.25"/>
    <row r="68310" customFormat="1" x14ac:dyDescent="0.25"/>
    <row r="68311" customFormat="1" x14ac:dyDescent="0.25"/>
    <row r="68312" customFormat="1" x14ac:dyDescent="0.25"/>
    <row r="68313" customFormat="1" x14ac:dyDescent="0.25"/>
    <row r="68314" customFormat="1" x14ac:dyDescent="0.25"/>
    <row r="68315" customFormat="1" x14ac:dyDescent="0.25"/>
    <row r="68316" customFormat="1" x14ac:dyDescent="0.25"/>
    <row r="68317" customFormat="1" x14ac:dyDescent="0.25"/>
    <row r="68318" customFormat="1" x14ac:dyDescent="0.25"/>
    <row r="68319" customFormat="1" x14ac:dyDescent="0.25"/>
    <row r="68320" customFormat="1" x14ac:dyDescent="0.25"/>
    <row r="68321" customFormat="1" x14ac:dyDescent="0.25"/>
    <row r="68322" customFormat="1" x14ac:dyDescent="0.25"/>
    <row r="68323" customFormat="1" x14ac:dyDescent="0.25"/>
    <row r="68324" customFormat="1" x14ac:dyDescent="0.25"/>
    <row r="68325" customFormat="1" x14ac:dyDescent="0.25"/>
    <row r="68326" customFormat="1" x14ac:dyDescent="0.25"/>
    <row r="68327" customFormat="1" x14ac:dyDescent="0.25"/>
    <row r="68328" customFormat="1" x14ac:dyDescent="0.25"/>
    <row r="68329" customFormat="1" x14ac:dyDescent="0.25"/>
    <row r="68330" customFormat="1" x14ac:dyDescent="0.25"/>
    <row r="68331" customFormat="1" x14ac:dyDescent="0.25"/>
    <row r="68332" customFormat="1" x14ac:dyDescent="0.25"/>
    <row r="68333" customFormat="1" x14ac:dyDescent="0.25"/>
    <row r="68334" customFormat="1" x14ac:dyDescent="0.25"/>
    <row r="68335" customFormat="1" x14ac:dyDescent="0.25"/>
    <row r="68336" customFormat="1" x14ac:dyDescent="0.25"/>
    <row r="68337" customFormat="1" x14ac:dyDescent="0.25"/>
    <row r="68338" customFormat="1" x14ac:dyDescent="0.25"/>
    <row r="68339" customFormat="1" x14ac:dyDescent="0.25"/>
    <row r="68340" customFormat="1" x14ac:dyDescent="0.25"/>
    <row r="68341" customFormat="1" x14ac:dyDescent="0.25"/>
    <row r="68342" customFormat="1" x14ac:dyDescent="0.25"/>
    <row r="68343" customFormat="1" x14ac:dyDescent="0.25"/>
    <row r="68344" customFormat="1" x14ac:dyDescent="0.25"/>
    <row r="68345" customFormat="1" x14ac:dyDescent="0.25"/>
    <row r="68346" customFormat="1" x14ac:dyDescent="0.25"/>
    <row r="68347" customFormat="1" x14ac:dyDescent="0.25"/>
    <row r="68348" customFormat="1" x14ac:dyDescent="0.25"/>
    <row r="68349" customFormat="1" x14ac:dyDescent="0.25"/>
    <row r="68350" customFormat="1" x14ac:dyDescent="0.25"/>
    <row r="68351" customFormat="1" x14ac:dyDescent="0.25"/>
    <row r="68352" customFormat="1" x14ac:dyDescent="0.25"/>
    <row r="68353" customFormat="1" x14ac:dyDescent="0.25"/>
    <row r="68354" customFormat="1" x14ac:dyDescent="0.25"/>
    <row r="68355" customFormat="1" x14ac:dyDescent="0.25"/>
    <row r="68356" customFormat="1" x14ac:dyDescent="0.25"/>
    <row r="68357" customFormat="1" x14ac:dyDescent="0.25"/>
    <row r="68358" customFormat="1" x14ac:dyDescent="0.25"/>
    <row r="68359" customFormat="1" x14ac:dyDescent="0.25"/>
    <row r="68360" customFormat="1" x14ac:dyDescent="0.25"/>
    <row r="68361" customFormat="1" x14ac:dyDescent="0.25"/>
    <row r="68362" customFormat="1" x14ac:dyDescent="0.25"/>
    <row r="68363" customFormat="1" x14ac:dyDescent="0.25"/>
    <row r="68364" customFormat="1" x14ac:dyDescent="0.25"/>
    <row r="68365" customFormat="1" x14ac:dyDescent="0.25"/>
    <row r="68366" customFormat="1" x14ac:dyDescent="0.25"/>
    <row r="68367" customFormat="1" x14ac:dyDescent="0.25"/>
    <row r="68368" customFormat="1" x14ac:dyDescent="0.25"/>
    <row r="68369" customFormat="1" x14ac:dyDescent="0.25"/>
    <row r="68370" customFormat="1" x14ac:dyDescent="0.25"/>
    <row r="68371" customFormat="1" x14ac:dyDescent="0.25"/>
    <row r="68372" customFormat="1" x14ac:dyDescent="0.25"/>
    <row r="68373" customFormat="1" x14ac:dyDescent="0.25"/>
    <row r="68374" customFormat="1" x14ac:dyDescent="0.25"/>
    <row r="68375" customFormat="1" x14ac:dyDescent="0.25"/>
    <row r="68376" customFormat="1" x14ac:dyDescent="0.25"/>
    <row r="68377" customFormat="1" x14ac:dyDescent="0.25"/>
    <row r="68378" customFormat="1" x14ac:dyDescent="0.25"/>
    <row r="68379" customFormat="1" x14ac:dyDescent="0.25"/>
    <row r="68380" customFormat="1" x14ac:dyDescent="0.25"/>
    <row r="68381" customFormat="1" x14ac:dyDescent="0.25"/>
    <row r="68382" customFormat="1" x14ac:dyDescent="0.25"/>
    <row r="68383" customFormat="1" x14ac:dyDescent="0.25"/>
    <row r="68384" customFormat="1" x14ac:dyDescent="0.25"/>
    <row r="68385" customFormat="1" x14ac:dyDescent="0.25"/>
    <row r="68386" customFormat="1" x14ac:dyDescent="0.25"/>
    <row r="68387" customFormat="1" x14ac:dyDescent="0.25"/>
    <row r="68388" customFormat="1" x14ac:dyDescent="0.25"/>
    <row r="68389" customFormat="1" x14ac:dyDescent="0.25"/>
    <row r="68390" customFormat="1" x14ac:dyDescent="0.25"/>
    <row r="68391" customFormat="1" x14ac:dyDescent="0.25"/>
    <row r="68392" customFormat="1" x14ac:dyDescent="0.25"/>
    <row r="68393" customFormat="1" x14ac:dyDescent="0.25"/>
    <row r="68394" customFormat="1" x14ac:dyDescent="0.25"/>
    <row r="68395" customFormat="1" x14ac:dyDescent="0.25"/>
    <row r="68396" customFormat="1" x14ac:dyDescent="0.25"/>
    <row r="68397" customFormat="1" x14ac:dyDescent="0.25"/>
    <row r="68398" customFormat="1" x14ac:dyDescent="0.25"/>
    <row r="68399" customFormat="1" x14ac:dyDescent="0.25"/>
    <row r="68400" customFormat="1" x14ac:dyDescent="0.25"/>
    <row r="68401" customFormat="1" x14ac:dyDescent="0.25"/>
    <row r="68402" customFormat="1" x14ac:dyDescent="0.25"/>
    <row r="68403" customFormat="1" x14ac:dyDescent="0.25"/>
    <row r="68404" customFormat="1" x14ac:dyDescent="0.25"/>
    <row r="68405" customFormat="1" x14ac:dyDescent="0.25"/>
    <row r="68406" customFormat="1" x14ac:dyDescent="0.25"/>
    <row r="68407" customFormat="1" x14ac:dyDescent="0.25"/>
    <row r="68408" customFormat="1" x14ac:dyDescent="0.25"/>
    <row r="68409" customFormat="1" x14ac:dyDescent="0.25"/>
    <row r="68410" customFormat="1" x14ac:dyDescent="0.25"/>
    <row r="68411" customFormat="1" x14ac:dyDescent="0.25"/>
    <row r="68412" customFormat="1" x14ac:dyDescent="0.25"/>
    <row r="68413" customFormat="1" x14ac:dyDescent="0.25"/>
    <row r="68414" customFormat="1" x14ac:dyDescent="0.25"/>
    <row r="68415" customFormat="1" x14ac:dyDescent="0.25"/>
    <row r="68416" customFormat="1" x14ac:dyDescent="0.25"/>
    <row r="68417" customFormat="1" x14ac:dyDescent="0.25"/>
    <row r="68418" customFormat="1" x14ac:dyDescent="0.25"/>
    <row r="68419" customFormat="1" x14ac:dyDescent="0.25"/>
    <row r="68420" customFormat="1" x14ac:dyDescent="0.25"/>
    <row r="68421" customFormat="1" x14ac:dyDescent="0.25"/>
    <row r="68422" customFormat="1" x14ac:dyDescent="0.25"/>
    <row r="68423" customFormat="1" x14ac:dyDescent="0.25"/>
    <row r="68424" customFormat="1" x14ac:dyDescent="0.25"/>
    <row r="68425" customFormat="1" x14ac:dyDescent="0.25"/>
    <row r="68426" customFormat="1" x14ac:dyDescent="0.25"/>
    <row r="68427" customFormat="1" x14ac:dyDescent="0.25"/>
    <row r="68428" customFormat="1" x14ac:dyDescent="0.25"/>
    <row r="68429" customFormat="1" x14ac:dyDescent="0.25"/>
    <row r="68430" customFormat="1" x14ac:dyDescent="0.25"/>
    <row r="68431" customFormat="1" x14ac:dyDescent="0.25"/>
    <row r="68432" customFormat="1" x14ac:dyDescent="0.25"/>
    <row r="68433" customFormat="1" x14ac:dyDescent="0.25"/>
    <row r="68434" customFormat="1" x14ac:dyDescent="0.25"/>
    <row r="68435" customFormat="1" x14ac:dyDescent="0.25"/>
    <row r="68436" customFormat="1" x14ac:dyDescent="0.25"/>
    <row r="68437" customFormat="1" x14ac:dyDescent="0.25"/>
    <row r="68438" customFormat="1" x14ac:dyDescent="0.25"/>
    <row r="68439" customFormat="1" x14ac:dyDescent="0.25"/>
    <row r="68440" customFormat="1" x14ac:dyDescent="0.25"/>
    <row r="68441" customFormat="1" x14ac:dyDescent="0.25"/>
    <row r="68442" customFormat="1" x14ac:dyDescent="0.25"/>
    <row r="68443" customFormat="1" x14ac:dyDescent="0.25"/>
    <row r="68444" customFormat="1" x14ac:dyDescent="0.25"/>
    <row r="68445" customFormat="1" x14ac:dyDescent="0.25"/>
    <row r="68446" customFormat="1" x14ac:dyDescent="0.25"/>
    <row r="68447" customFormat="1" x14ac:dyDescent="0.25"/>
    <row r="68448" customFormat="1" x14ac:dyDescent="0.25"/>
    <row r="68449" customFormat="1" x14ac:dyDescent="0.25"/>
    <row r="68450" customFormat="1" x14ac:dyDescent="0.25"/>
    <row r="68451" customFormat="1" x14ac:dyDescent="0.25"/>
    <row r="68452" customFormat="1" x14ac:dyDescent="0.25"/>
    <row r="68453" customFormat="1" x14ac:dyDescent="0.25"/>
    <row r="68454" customFormat="1" x14ac:dyDescent="0.25"/>
    <row r="68455" customFormat="1" x14ac:dyDescent="0.25"/>
    <row r="68456" customFormat="1" x14ac:dyDescent="0.25"/>
    <row r="68457" customFormat="1" x14ac:dyDescent="0.25"/>
    <row r="68458" customFormat="1" x14ac:dyDescent="0.25"/>
    <row r="68459" customFormat="1" x14ac:dyDescent="0.25"/>
    <row r="68460" customFormat="1" x14ac:dyDescent="0.25"/>
    <row r="68461" customFormat="1" x14ac:dyDescent="0.25"/>
    <row r="68462" customFormat="1" x14ac:dyDescent="0.25"/>
    <row r="68463" customFormat="1" x14ac:dyDescent="0.25"/>
    <row r="68464" customFormat="1" x14ac:dyDescent="0.25"/>
    <row r="68465" customFormat="1" x14ac:dyDescent="0.25"/>
    <row r="68466" customFormat="1" x14ac:dyDescent="0.25"/>
    <row r="68467" customFormat="1" x14ac:dyDescent="0.25"/>
    <row r="68468" customFormat="1" x14ac:dyDescent="0.25"/>
    <row r="68469" customFormat="1" x14ac:dyDescent="0.25"/>
    <row r="68470" customFormat="1" x14ac:dyDescent="0.25"/>
    <row r="68471" customFormat="1" x14ac:dyDescent="0.25"/>
    <row r="68472" customFormat="1" x14ac:dyDescent="0.25"/>
    <row r="68473" customFormat="1" x14ac:dyDescent="0.25"/>
    <row r="68474" customFormat="1" x14ac:dyDescent="0.25"/>
    <row r="68475" customFormat="1" x14ac:dyDescent="0.25"/>
    <row r="68476" customFormat="1" x14ac:dyDescent="0.25"/>
    <row r="68477" customFormat="1" x14ac:dyDescent="0.25"/>
    <row r="68478" customFormat="1" x14ac:dyDescent="0.25"/>
    <row r="68479" customFormat="1" x14ac:dyDescent="0.25"/>
    <row r="68480" customFormat="1" x14ac:dyDescent="0.25"/>
    <row r="68481" customFormat="1" x14ac:dyDescent="0.25"/>
    <row r="68482" customFormat="1" x14ac:dyDescent="0.25"/>
    <row r="68483" customFormat="1" x14ac:dyDescent="0.25"/>
    <row r="68484" customFormat="1" x14ac:dyDescent="0.25"/>
    <row r="68485" customFormat="1" x14ac:dyDescent="0.25"/>
    <row r="68486" customFormat="1" x14ac:dyDescent="0.25"/>
    <row r="68487" customFormat="1" x14ac:dyDescent="0.25"/>
    <row r="68488" customFormat="1" x14ac:dyDescent="0.25"/>
    <row r="68489" customFormat="1" x14ac:dyDescent="0.25"/>
    <row r="68490" customFormat="1" x14ac:dyDescent="0.25"/>
    <row r="68491" customFormat="1" x14ac:dyDescent="0.25"/>
    <row r="68492" customFormat="1" x14ac:dyDescent="0.25"/>
    <row r="68493" customFormat="1" x14ac:dyDescent="0.25"/>
    <row r="68494" customFormat="1" x14ac:dyDescent="0.25"/>
    <row r="68495" customFormat="1" x14ac:dyDescent="0.25"/>
    <row r="68496" customFormat="1" x14ac:dyDescent="0.25"/>
    <row r="68497" customFormat="1" x14ac:dyDescent="0.25"/>
    <row r="68498" customFormat="1" x14ac:dyDescent="0.25"/>
    <row r="68499" customFormat="1" x14ac:dyDescent="0.25"/>
    <row r="68500" customFormat="1" x14ac:dyDescent="0.25"/>
    <row r="68501" customFormat="1" x14ac:dyDescent="0.25"/>
    <row r="68502" customFormat="1" x14ac:dyDescent="0.25"/>
    <row r="68503" customFormat="1" x14ac:dyDescent="0.25"/>
    <row r="68504" customFormat="1" x14ac:dyDescent="0.25"/>
    <row r="68505" customFormat="1" x14ac:dyDescent="0.25"/>
    <row r="68506" customFormat="1" x14ac:dyDescent="0.25"/>
    <row r="68507" customFormat="1" x14ac:dyDescent="0.25"/>
    <row r="68508" customFormat="1" x14ac:dyDescent="0.25"/>
    <row r="68509" customFormat="1" x14ac:dyDescent="0.25"/>
    <row r="68510" customFormat="1" x14ac:dyDescent="0.25"/>
    <row r="68511" customFormat="1" x14ac:dyDescent="0.25"/>
    <row r="68512" customFormat="1" x14ac:dyDescent="0.25"/>
    <row r="68513" customFormat="1" x14ac:dyDescent="0.25"/>
    <row r="68514" customFormat="1" x14ac:dyDescent="0.25"/>
    <row r="68515" customFormat="1" x14ac:dyDescent="0.25"/>
    <row r="68516" customFormat="1" x14ac:dyDescent="0.25"/>
    <row r="68517" customFormat="1" x14ac:dyDescent="0.25"/>
    <row r="68518" customFormat="1" x14ac:dyDescent="0.25"/>
    <row r="68519" customFormat="1" x14ac:dyDescent="0.25"/>
    <row r="68520" customFormat="1" x14ac:dyDescent="0.25"/>
    <row r="68521" customFormat="1" x14ac:dyDescent="0.25"/>
    <row r="68522" customFormat="1" x14ac:dyDescent="0.25"/>
    <row r="68523" customFormat="1" x14ac:dyDescent="0.25"/>
    <row r="68524" customFormat="1" x14ac:dyDescent="0.25"/>
    <row r="68525" customFormat="1" x14ac:dyDescent="0.25"/>
    <row r="68526" customFormat="1" x14ac:dyDescent="0.25"/>
    <row r="68527" customFormat="1" x14ac:dyDescent="0.25"/>
    <row r="68528" customFormat="1" x14ac:dyDescent="0.25"/>
    <row r="68529" customFormat="1" x14ac:dyDescent="0.25"/>
    <row r="68530" customFormat="1" x14ac:dyDescent="0.25"/>
    <row r="68531" customFormat="1" x14ac:dyDescent="0.25"/>
    <row r="68532" customFormat="1" x14ac:dyDescent="0.25"/>
    <row r="68533" customFormat="1" x14ac:dyDescent="0.25"/>
    <row r="68534" customFormat="1" x14ac:dyDescent="0.25"/>
    <row r="68535" customFormat="1" x14ac:dyDescent="0.25"/>
    <row r="68536" customFormat="1" x14ac:dyDescent="0.25"/>
    <row r="68537" customFormat="1" x14ac:dyDescent="0.25"/>
    <row r="68538" customFormat="1" x14ac:dyDescent="0.25"/>
    <row r="68539" customFormat="1" x14ac:dyDescent="0.25"/>
    <row r="68540" customFormat="1" x14ac:dyDescent="0.25"/>
    <row r="68541" customFormat="1" x14ac:dyDescent="0.25"/>
    <row r="68542" customFormat="1" x14ac:dyDescent="0.25"/>
    <row r="68543" customFormat="1" x14ac:dyDescent="0.25"/>
    <row r="68544" customFormat="1" x14ac:dyDescent="0.25"/>
    <row r="68545" customFormat="1" x14ac:dyDescent="0.25"/>
    <row r="68546" customFormat="1" x14ac:dyDescent="0.25"/>
    <row r="68547" customFormat="1" x14ac:dyDescent="0.25"/>
    <row r="68548" customFormat="1" x14ac:dyDescent="0.25"/>
    <row r="68549" customFormat="1" x14ac:dyDescent="0.25"/>
    <row r="68550" customFormat="1" x14ac:dyDescent="0.25"/>
    <row r="68551" customFormat="1" x14ac:dyDescent="0.25"/>
    <row r="68552" customFormat="1" x14ac:dyDescent="0.25"/>
    <row r="68553" customFormat="1" x14ac:dyDescent="0.25"/>
    <row r="68554" customFormat="1" x14ac:dyDescent="0.25"/>
    <row r="68555" customFormat="1" x14ac:dyDescent="0.25"/>
    <row r="68556" customFormat="1" x14ac:dyDescent="0.25"/>
    <row r="68557" customFormat="1" x14ac:dyDescent="0.25"/>
    <row r="68558" customFormat="1" x14ac:dyDescent="0.25"/>
    <row r="68559" customFormat="1" x14ac:dyDescent="0.25"/>
    <row r="68560" customFormat="1" x14ac:dyDescent="0.25"/>
    <row r="68561" customFormat="1" x14ac:dyDescent="0.25"/>
    <row r="68562" customFormat="1" x14ac:dyDescent="0.25"/>
    <row r="68563" customFormat="1" x14ac:dyDescent="0.25"/>
    <row r="68564" customFormat="1" x14ac:dyDescent="0.25"/>
    <row r="68565" customFormat="1" x14ac:dyDescent="0.25"/>
    <row r="68566" customFormat="1" x14ac:dyDescent="0.25"/>
    <row r="68567" customFormat="1" x14ac:dyDescent="0.25"/>
    <row r="68568" customFormat="1" x14ac:dyDescent="0.25"/>
    <row r="68569" customFormat="1" x14ac:dyDescent="0.25"/>
    <row r="68570" customFormat="1" x14ac:dyDescent="0.25"/>
    <row r="68571" customFormat="1" x14ac:dyDescent="0.25"/>
    <row r="68572" customFormat="1" x14ac:dyDescent="0.25"/>
    <row r="68573" customFormat="1" x14ac:dyDescent="0.25"/>
    <row r="68574" customFormat="1" x14ac:dyDescent="0.25"/>
    <row r="68575" customFormat="1" x14ac:dyDescent="0.25"/>
    <row r="68576" customFormat="1" x14ac:dyDescent="0.25"/>
    <row r="68577" customFormat="1" x14ac:dyDescent="0.25"/>
    <row r="68578" customFormat="1" x14ac:dyDescent="0.25"/>
    <row r="68579" customFormat="1" x14ac:dyDescent="0.25"/>
    <row r="68580" customFormat="1" x14ac:dyDescent="0.25"/>
    <row r="68581" customFormat="1" x14ac:dyDescent="0.25"/>
    <row r="68582" customFormat="1" x14ac:dyDescent="0.25"/>
    <row r="68583" customFormat="1" x14ac:dyDescent="0.25"/>
    <row r="68584" customFormat="1" x14ac:dyDescent="0.25"/>
    <row r="68585" customFormat="1" x14ac:dyDescent="0.25"/>
    <row r="68586" customFormat="1" x14ac:dyDescent="0.25"/>
    <row r="68587" customFormat="1" x14ac:dyDescent="0.25"/>
    <row r="68588" customFormat="1" x14ac:dyDescent="0.25"/>
    <row r="68589" customFormat="1" x14ac:dyDescent="0.25"/>
    <row r="68590" customFormat="1" x14ac:dyDescent="0.25"/>
    <row r="68591" customFormat="1" x14ac:dyDescent="0.25"/>
    <row r="68592" customFormat="1" x14ac:dyDescent="0.25"/>
    <row r="68593" customFormat="1" x14ac:dyDescent="0.25"/>
    <row r="68594" customFormat="1" x14ac:dyDescent="0.25"/>
    <row r="68595" customFormat="1" x14ac:dyDescent="0.25"/>
    <row r="68596" customFormat="1" x14ac:dyDescent="0.25"/>
    <row r="68597" customFormat="1" x14ac:dyDescent="0.25"/>
    <row r="68598" customFormat="1" x14ac:dyDescent="0.25"/>
    <row r="68599" customFormat="1" x14ac:dyDescent="0.25"/>
    <row r="68600" customFormat="1" x14ac:dyDescent="0.25"/>
    <row r="68601" customFormat="1" x14ac:dyDescent="0.25"/>
    <row r="68602" customFormat="1" x14ac:dyDescent="0.25"/>
    <row r="68603" customFormat="1" x14ac:dyDescent="0.25"/>
    <row r="68604" customFormat="1" x14ac:dyDescent="0.25"/>
    <row r="68605" customFormat="1" x14ac:dyDescent="0.25"/>
    <row r="68606" customFormat="1" x14ac:dyDescent="0.25"/>
    <row r="68607" customFormat="1" x14ac:dyDescent="0.25"/>
    <row r="68608" customFormat="1" x14ac:dyDescent="0.25"/>
    <row r="68609" customFormat="1" x14ac:dyDescent="0.25"/>
    <row r="68610" customFormat="1" x14ac:dyDescent="0.25"/>
    <row r="68611" customFormat="1" x14ac:dyDescent="0.25"/>
    <row r="68612" customFormat="1" x14ac:dyDescent="0.25"/>
    <row r="68613" customFormat="1" x14ac:dyDescent="0.25"/>
    <row r="68614" customFormat="1" x14ac:dyDescent="0.25"/>
    <row r="68615" customFormat="1" x14ac:dyDescent="0.25"/>
    <row r="68616" customFormat="1" x14ac:dyDescent="0.25"/>
    <row r="68617" customFormat="1" x14ac:dyDescent="0.25"/>
    <row r="68618" customFormat="1" x14ac:dyDescent="0.25"/>
    <row r="68619" customFormat="1" x14ac:dyDescent="0.25"/>
    <row r="68620" customFormat="1" x14ac:dyDescent="0.25"/>
    <row r="68621" customFormat="1" x14ac:dyDescent="0.25"/>
    <row r="68622" customFormat="1" x14ac:dyDescent="0.25"/>
    <row r="68623" customFormat="1" x14ac:dyDescent="0.25"/>
    <row r="68624" customFormat="1" x14ac:dyDescent="0.25"/>
    <row r="68625" customFormat="1" x14ac:dyDescent="0.25"/>
    <row r="68626" customFormat="1" x14ac:dyDescent="0.25"/>
    <row r="68627" customFormat="1" x14ac:dyDescent="0.25"/>
    <row r="68628" customFormat="1" x14ac:dyDescent="0.25"/>
    <row r="68629" customFormat="1" x14ac:dyDescent="0.25"/>
    <row r="68630" customFormat="1" x14ac:dyDescent="0.25"/>
    <row r="68631" customFormat="1" x14ac:dyDescent="0.25"/>
    <row r="68632" customFormat="1" x14ac:dyDescent="0.25"/>
    <row r="68633" customFormat="1" x14ac:dyDescent="0.25"/>
    <row r="68634" customFormat="1" x14ac:dyDescent="0.25"/>
    <row r="68635" customFormat="1" x14ac:dyDescent="0.25"/>
    <row r="68636" customFormat="1" x14ac:dyDescent="0.25"/>
    <row r="68637" customFormat="1" x14ac:dyDescent="0.25"/>
    <row r="68638" customFormat="1" x14ac:dyDescent="0.25"/>
    <row r="68639" customFormat="1" x14ac:dyDescent="0.25"/>
    <row r="68640" customFormat="1" x14ac:dyDescent="0.25"/>
    <row r="68641" customFormat="1" x14ac:dyDescent="0.25"/>
    <row r="68642" customFormat="1" x14ac:dyDescent="0.25"/>
    <row r="68643" customFormat="1" x14ac:dyDescent="0.25"/>
    <row r="68644" customFormat="1" x14ac:dyDescent="0.25"/>
    <row r="68645" customFormat="1" x14ac:dyDescent="0.25"/>
    <row r="68646" customFormat="1" x14ac:dyDescent="0.25"/>
    <row r="68647" customFormat="1" x14ac:dyDescent="0.25"/>
    <row r="68648" customFormat="1" x14ac:dyDescent="0.25"/>
    <row r="68649" customFormat="1" x14ac:dyDescent="0.25"/>
    <row r="68650" customFormat="1" x14ac:dyDescent="0.25"/>
    <row r="68651" customFormat="1" x14ac:dyDescent="0.25"/>
    <row r="68652" customFormat="1" x14ac:dyDescent="0.25"/>
    <row r="68653" customFormat="1" x14ac:dyDescent="0.25"/>
    <row r="68654" customFormat="1" x14ac:dyDescent="0.25"/>
    <row r="68655" customFormat="1" x14ac:dyDescent="0.25"/>
    <row r="68656" customFormat="1" x14ac:dyDescent="0.25"/>
    <row r="68657" customFormat="1" x14ac:dyDescent="0.25"/>
    <row r="68658" customFormat="1" x14ac:dyDescent="0.25"/>
    <row r="68659" customFormat="1" x14ac:dyDescent="0.25"/>
    <row r="68660" customFormat="1" x14ac:dyDescent="0.25"/>
    <row r="68661" customFormat="1" x14ac:dyDescent="0.25"/>
    <row r="68662" customFormat="1" x14ac:dyDescent="0.25"/>
    <row r="68663" customFormat="1" x14ac:dyDescent="0.25"/>
    <row r="68664" customFormat="1" x14ac:dyDescent="0.25"/>
    <row r="68665" customFormat="1" x14ac:dyDescent="0.25"/>
    <row r="68666" customFormat="1" x14ac:dyDescent="0.25"/>
    <row r="68667" customFormat="1" x14ac:dyDescent="0.25"/>
    <row r="68668" customFormat="1" x14ac:dyDescent="0.25"/>
    <row r="68669" customFormat="1" x14ac:dyDescent="0.25"/>
    <row r="68670" customFormat="1" x14ac:dyDescent="0.25"/>
    <row r="68671" customFormat="1" x14ac:dyDescent="0.25"/>
    <row r="68672" customFormat="1" x14ac:dyDescent="0.25"/>
    <row r="68673" customFormat="1" x14ac:dyDescent="0.25"/>
    <row r="68674" customFormat="1" x14ac:dyDescent="0.25"/>
    <row r="68675" customFormat="1" x14ac:dyDescent="0.25"/>
    <row r="68676" customFormat="1" x14ac:dyDescent="0.25"/>
    <row r="68677" customFormat="1" x14ac:dyDescent="0.25"/>
    <row r="68678" customFormat="1" x14ac:dyDescent="0.25"/>
    <row r="68679" customFormat="1" x14ac:dyDescent="0.25"/>
    <row r="68680" customFormat="1" x14ac:dyDescent="0.25"/>
    <row r="68681" customFormat="1" x14ac:dyDescent="0.25"/>
    <row r="68682" customFormat="1" x14ac:dyDescent="0.25"/>
    <row r="68683" customFormat="1" x14ac:dyDescent="0.25"/>
    <row r="68684" customFormat="1" x14ac:dyDescent="0.25"/>
    <row r="68685" customFormat="1" x14ac:dyDescent="0.25"/>
    <row r="68686" customFormat="1" x14ac:dyDescent="0.25"/>
    <row r="68687" customFormat="1" x14ac:dyDescent="0.25"/>
    <row r="68688" customFormat="1" x14ac:dyDescent="0.25"/>
    <row r="68689" customFormat="1" x14ac:dyDescent="0.25"/>
    <row r="68690" customFormat="1" x14ac:dyDescent="0.25"/>
    <row r="68691" customFormat="1" x14ac:dyDescent="0.25"/>
    <row r="68692" customFormat="1" x14ac:dyDescent="0.25"/>
    <row r="68693" customFormat="1" x14ac:dyDescent="0.25"/>
    <row r="68694" customFormat="1" x14ac:dyDescent="0.25"/>
    <row r="68695" customFormat="1" x14ac:dyDescent="0.25"/>
    <row r="68696" customFormat="1" x14ac:dyDescent="0.25"/>
    <row r="68697" customFormat="1" x14ac:dyDescent="0.25"/>
    <row r="68698" customFormat="1" x14ac:dyDescent="0.25"/>
    <row r="68699" customFormat="1" x14ac:dyDescent="0.25"/>
    <row r="68700" customFormat="1" x14ac:dyDescent="0.25"/>
    <row r="68701" customFormat="1" x14ac:dyDescent="0.25"/>
    <row r="68702" customFormat="1" x14ac:dyDescent="0.25"/>
    <row r="68703" customFormat="1" x14ac:dyDescent="0.25"/>
    <row r="68704" customFormat="1" x14ac:dyDescent="0.25"/>
    <row r="68705" customFormat="1" x14ac:dyDescent="0.25"/>
    <row r="68706" customFormat="1" x14ac:dyDescent="0.25"/>
    <row r="68707" customFormat="1" x14ac:dyDescent="0.25"/>
    <row r="68708" customFormat="1" x14ac:dyDescent="0.25"/>
    <row r="68709" customFormat="1" x14ac:dyDescent="0.25"/>
    <row r="68710" customFormat="1" x14ac:dyDescent="0.25"/>
    <row r="68711" customFormat="1" x14ac:dyDescent="0.25"/>
    <row r="68712" customFormat="1" x14ac:dyDescent="0.25"/>
    <row r="68713" customFormat="1" x14ac:dyDescent="0.25"/>
    <row r="68714" customFormat="1" x14ac:dyDescent="0.25"/>
    <row r="68715" customFormat="1" x14ac:dyDescent="0.25"/>
    <row r="68716" customFormat="1" x14ac:dyDescent="0.25"/>
    <row r="68717" customFormat="1" x14ac:dyDescent="0.25"/>
    <row r="68718" customFormat="1" x14ac:dyDescent="0.25"/>
    <row r="68719" customFormat="1" x14ac:dyDescent="0.25"/>
    <row r="68720" customFormat="1" x14ac:dyDescent="0.25"/>
    <row r="68721" customFormat="1" x14ac:dyDescent="0.25"/>
    <row r="68722" customFormat="1" x14ac:dyDescent="0.25"/>
    <row r="68723" customFormat="1" x14ac:dyDescent="0.25"/>
    <row r="68724" customFormat="1" x14ac:dyDescent="0.25"/>
    <row r="68725" customFormat="1" x14ac:dyDescent="0.25"/>
    <row r="68726" customFormat="1" x14ac:dyDescent="0.25"/>
    <row r="68727" customFormat="1" x14ac:dyDescent="0.25"/>
    <row r="68728" customFormat="1" x14ac:dyDescent="0.25"/>
    <row r="68729" customFormat="1" x14ac:dyDescent="0.25"/>
    <row r="68730" customFormat="1" x14ac:dyDescent="0.25"/>
    <row r="68731" customFormat="1" x14ac:dyDescent="0.25"/>
    <row r="68732" customFormat="1" x14ac:dyDescent="0.25"/>
    <row r="68733" customFormat="1" x14ac:dyDescent="0.25"/>
    <row r="68734" customFormat="1" x14ac:dyDescent="0.25"/>
    <row r="68735" customFormat="1" x14ac:dyDescent="0.25"/>
    <row r="68736" customFormat="1" x14ac:dyDescent="0.25"/>
    <row r="68737" customFormat="1" x14ac:dyDescent="0.25"/>
    <row r="68738" customFormat="1" x14ac:dyDescent="0.25"/>
    <row r="68739" customFormat="1" x14ac:dyDescent="0.25"/>
    <row r="68740" customFormat="1" x14ac:dyDescent="0.25"/>
    <row r="68741" customFormat="1" x14ac:dyDescent="0.25"/>
    <row r="68742" customFormat="1" x14ac:dyDescent="0.25"/>
    <row r="68743" customFormat="1" x14ac:dyDescent="0.25"/>
    <row r="68744" customFormat="1" x14ac:dyDescent="0.25"/>
    <row r="68745" customFormat="1" x14ac:dyDescent="0.25"/>
    <row r="68746" customFormat="1" x14ac:dyDescent="0.25"/>
    <row r="68747" customFormat="1" x14ac:dyDescent="0.25"/>
    <row r="68748" customFormat="1" x14ac:dyDescent="0.25"/>
    <row r="68749" customFormat="1" x14ac:dyDescent="0.25"/>
    <row r="68750" customFormat="1" x14ac:dyDescent="0.25"/>
    <row r="68751" customFormat="1" x14ac:dyDescent="0.25"/>
    <row r="68752" customFormat="1" x14ac:dyDescent="0.25"/>
    <row r="68753" customFormat="1" x14ac:dyDescent="0.25"/>
    <row r="68754" customFormat="1" x14ac:dyDescent="0.25"/>
    <row r="68755" customFormat="1" x14ac:dyDescent="0.25"/>
    <row r="68756" customFormat="1" x14ac:dyDescent="0.25"/>
    <row r="68757" customFormat="1" x14ac:dyDescent="0.25"/>
    <row r="68758" customFormat="1" x14ac:dyDescent="0.25"/>
    <row r="68759" customFormat="1" x14ac:dyDescent="0.25"/>
    <row r="68760" customFormat="1" x14ac:dyDescent="0.25"/>
    <row r="68761" customFormat="1" x14ac:dyDescent="0.25"/>
    <row r="68762" customFormat="1" x14ac:dyDescent="0.25"/>
    <row r="68763" customFormat="1" x14ac:dyDescent="0.25"/>
    <row r="68764" customFormat="1" x14ac:dyDescent="0.25"/>
    <row r="68765" customFormat="1" x14ac:dyDescent="0.25"/>
    <row r="68766" customFormat="1" x14ac:dyDescent="0.25"/>
    <row r="68767" customFormat="1" x14ac:dyDescent="0.25"/>
    <row r="68768" customFormat="1" x14ac:dyDescent="0.25"/>
    <row r="68769" customFormat="1" x14ac:dyDescent="0.25"/>
    <row r="68770" customFormat="1" x14ac:dyDescent="0.25"/>
    <row r="68771" customFormat="1" x14ac:dyDescent="0.25"/>
    <row r="68772" customFormat="1" x14ac:dyDescent="0.25"/>
    <row r="68773" customFormat="1" x14ac:dyDescent="0.25"/>
    <row r="68774" customFormat="1" x14ac:dyDescent="0.25"/>
    <row r="68775" customFormat="1" x14ac:dyDescent="0.25"/>
    <row r="68776" customFormat="1" x14ac:dyDescent="0.25"/>
    <row r="68777" customFormat="1" x14ac:dyDescent="0.25"/>
    <row r="68778" customFormat="1" x14ac:dyDescent="0.25"/>
    <row r="68779" customFormat="1" x14ac:dyDescent="0.25"/>
    <row r="68780" customFormat="1" x14ac:dyDescent="0.25"/>
    <row r="68781" customFormat="1" x14ac:dyDescent="0.25"/>
    <row r="68782" customFormat="1" x14ac:dyDescent="0.25"/>
    <row r="68783" customFormat="1" x14ac:dyDescent="0.25"/>
    <row r="68784" customFormat="1" x14ac:dyDescent="0.25"/>
    <row r="68785" customFormat="1" x14ac:dyDescent="0.25"/>
    <row r="68786" customFormat="1" x14ac:dyDescent="0.25"/>
    <row r="68787" customFormat="1" x14ac:dyDescent="0.25"/>
    <row r="68788" customFormat="1" x14ac:dyDescent="0.25"/>
    <row r="68789" customFormat="1" x14ac:dyDescent="0.25"/>
    <row r="68790" customFormat="1" x14ac:dyDescent="0.25"/>
    <row r="68791" customFormat="1" x14ac:dyDescent="0.25"/>
    <row r="68792" customFormat="1" x14ac:dyDescent="0.25"/>
    <row r="68793" customFormat="1" x14ac:dyDescent="0.25"/>
    <row r="68794" customFormat="1" x14ac:dyDescent="0.25"/>
    <row r="68795" customFormat="1" x14ac:dyDescent="0.25"/>
    <row r="68796" customFormat="1" x14ac:dyDescent="0.25"/>
    <row r="68797" customFormat="1" x14ac:dyDescent="0.25"/>
    <row r="68798" customFormat="1" x14ac:dyDescent="0.25"/>
    <row r="68799" customFormat="1" x14ac:dyDescent="0.25"/>
    <row r="68800" customFormat="1" x14ac:dyDescent="0.25"/>
    <row r="68801" customFormat="1" x14ac:dyDescent="0.25"/>
    <row r="68802" customFormat="1" x14ac:dyDescent="0.25"/>
    <row r="68803" customFormat="1" x14ac:dyDescent="0.25"/>
    <row r="68804" customFormat="1" x14ac:dyDescent="0.25"/>
    <row r="68805" customFormat="1" x14ac:dyDescent="0.25"/>
    <row r="68806" customFormat="1" x14ac:dyDescent="0.25"/>
    <row r="68807" customFormat="1" x14ac:dyDescent="0.25"/>
    <row r="68808" customFormat="1" x14ac:dyDescent="0.25"/>
    <row r="68809" customFormat="1" x14ac:dyDescent="0.25"/>
    <row r="68810" customFormat="1" x14ac:dyDescent="0.25"/>
    <row r="68811" customFormat="1" x14ac:dyDescent="0.25"/>
    <row r="68812" customFormat="1" x14ac:dyDescent="0.25"/>
    <row r="68813" customFormat="1" x14ac:dyDescent="0.25"/>
    <row r="68814" customFormat="1" x14ac:dyDescent="0.25"/>
    <row r="68815" customFormat="1" x14ac:dyDescent="0.25"/>
    <row r="68816" customFormat="1" x14ac:dyDescent="0.25"/>
    <row r="68817" customFormat="1" x14ac:dyDescent="0.25"/>
    <row r="68818" customFormat="1" x14ac:dyDescent="0.25"/>
    <row r="68819" customFormat="1" x14ac:dyDescent="0.25"/>
    <row r="68820" customFormat="1" x14ac:dyDescent="0.25"/>
    <row r="68821" customFormat="1" x14ac:dyDescent="0.25"/>
    <row r="68822" customFormat="1" x14ac:dyDescent="0.25"/>
    <row r="68823" customFormat="1" x14ac:dyDescent="0.25"/>
    <row r="68824" customFormat="1" x14ac:dyDescent="0.25"/>
    <row r="68825" customFormat="1" x14ac:dyDescent="0.25"/>
    <row r="68826" customFormat="1" x14ac:dyDescent="0.25"/>
    <row r="68827" customFormat="1" x14ac:dyDescent="0.25"/>
    <row r="68828" customFormat="1" x14ac:dyDescent="0.25"/>
    <row r="68829" customFormat="1" x14ac:dyDescent="0.25"/>
    <row r="68830" customFormat="1" x14ac:dyDescent="0.25"/>
    <row r="68831" customFormat="1" x14ac:dyDescent="0.25"/>
    <row r="68832" customFormat="1" x14ac:dyDescent="0.25"/>
    <row r="68833" customFormat="1" x14ac:dyDescent="0.25"/>
    <row r="68834" customFormat="1" x14ac:dyDescent="0.25"/>
    <row r="68835" customFormat="1" x14ac:dyDescent="0.25"/>
    <row r="68836" customFormat="1" x14ac:dyDescent="0.25"/>
    <row r="68837" customFormat="1" x14ac:dyDescent="0.25"/>
    <row r="68838" customFormat="1" x14ac:dyDescent="0.25"/>
    <row r="68839" customFormat="1" x14ac:dyDescent="0.25"/>
    <row r="68840" customFormat="1" x14ac:dyDescent="0.25"/>
    <row r="68841" customFormat="1" x14ac:dyDescent="0.25"/>
    <row r="68842" customFormat="1" x14ac:dyDescent="0.25"/>
    <row r="68843" customFormat="1" x14ac:dyDescent="0.25"/>
    <row r="68844" customFormat="1" x14ac:dyDescent="0.25"/>
    <row r="68845" customFormat="1" x14ac:dyDescent="0.25"/>
    <row r="68846" customFormat="1" x14ac:dyDescent="0.25"/>
    <row r="68847" customFormat="1" x14ac:dyDescent="0.25"/>
    <row r="68848" customFormat="1" x14ac:dyDescent="0.25"/>
    <row r="68849" customFormat="1" x14ac:dyDescent="0.25"/>
    <row r="68850" customFormat="1" x14ac:dyDescent="0.25"/>
    <row r="68851" customFormat="1" x14ac:dyDescent="0.25"/>
    <row r="68852" customFormat="1" x14ac:dyDescent="0.25"/>
    <row r="68853" customFormat="1" x14ac:dyDescent="0.25"/>
    <row r="68854" customFormat="1" x14ac:dyDescent="0.25"/>
    <row r="68855" customFormat="1" x14ac:dyDescent="0.25"/>
    <row r="68856" customFormat="1" x14ac:dyDescent="0.25"/>
    <row r="68857" customFormat="1" x14ac:dyDescent="0.25"/>
    <row r="68858" customFormat="1" x14ac:dyDescent="0.25"/>
    <row r="68859" customFormat="1" x14ac:dyDescent="0.25"/>
    <row r="68860" customFormat="1" x14ac:dyDescent="0.25"/>
    <row r="68861" customFormat="1" x14ac:dyDescent="0.25"/>
    <row r="68862" customFormat="1" x14ac:dyDescent="0.25"/>
    <row r="68863" customFormat="1" x14ac:dyDescent="0.25"/>
    <row r="68864" customFormat="1" x14ac:dyDescent="0.25"/>
    <row r="68865" customFormat="1" x14ac:dyDescent="0.25"/>
    <row r="68866" customFormat="1" x14ac:dyDescent="0.25"/>
    <row r="68867" customFormat="1" x14ac:dyDescent="0.25"/>
    <row r="68868" customFormat="1" x14ac:dyDescent="0.25"/>
    <row r="68869" customFormat="1" x14ac:dyDescent="0.25"/>
    <row r="68870" customFormat="1" x14ac:dyDescent="0.25"/>
    <row r="68871" customFormat="1" x14ac:dyDescent="0.25"/>
    <row r="68872" customFormat="1" x14ac:dyDescent="0.25"/>
    <row r="68873" customFormat="1" x14ac:dyDescent="0.25"/>
    <row r="68874" customFormat="1" x14ac:dyDescent="0.25"/>
    <row r="68875" customFormat="1" x14ac:dyDescent="0.25"/>
    <row r="68876" customFormat="1" x14ac:dyDescent="0.25"/>
    <row r="68877" customFormat="1" x14ac:dyDescent="0.25"/>
    <row r="68878" customFormat="1" x14ac:dyDescent="0.25"/>
    <row r="68879" customFormat="1" x14ac:dyDescent="0.25"/>
    <row r="68880" customFormat="1" x14ac:dyDescent="0.25"/>
    <row r="68881" customFormat="1" x14ac:dyDescent="0.25"/>
    <row r="68882" customFormat="1" x14ac:dyDescent="0.25"/>
    <row r="68883" customFormat="1" x14ac:dyDescent="0.25"/>
    <row r="68884" customFormat="1" x14ac:dyDescent="0.25"/>
    <row r="68885" customFormat="1" x14ac:dyDescent="0.25"/>
    <row r="68886" customFormat="1" x14ac:dyDescent="0.25"/>
    <row r="68887" customFormat="1" x14ac:dyDescent="0.25"/>
    <row r="68888" customFormat="1" x14ac:dyDescent="0.25"/>
    <row r="68889" customFormat="1" x14ac:dyDescent="0.25"/>
    <row r="68890" customFormat="1" x14ac:dyDescent="0.25"/>
    <row r="68891" customFormat="1" x14ac:dyDescent="0.25"/>
    <row r="68892" customFormat="1" x14ac:dyDescent="0.25"/>
    <row r="68893" customFormat="1" x14ac:dyDescent="0.25"/>
    <row r="68894" customFormat="1" x14ac:dyDescent="0.25"/>
    <row r="68895" customFormat="1" x14ac:dyDescent="0.25"/>
    <row r="68896" customFormat="1" x14ac:dyDescent="0.25"/>
    <row r="68897" customFormat="1" x14ac:dyDescent="0.25"/>
    <row r="68898" customFormat="1" x14ac:dyDescent="0.25"/>
    <row r="68899" customFormat="1" x14ac:dyDescent="0.25"/>
    <row r="68900" customFormat="1" x14ac:dyDescent="0.25"/>
    <row r="68901" customFormat="1" x14ac:dyDescent="0.25"/>
    <row r="68902" customFormat="1" x14ac:dyDescent="0.25"/>
    <row r="68903" customFormat="1" x14ac:dyDescent="0.25"/>
    <row r="68904" customFormat="1" x14ac:dyDescent="0.25"/>
    <row r="68905" customFormat="1" x14ac:dyDescent="0.25"/>
    <row r="68906" customFormat="1" x14ac:dyDescent="0.25"/>
    <row r="68907" customFormat="1" x14ac:dyDescent="0.25"/>
    <row r="68908" customFormat="1" x14ac:dyDescent="0.25"/>
    <row r="68909" customFormat="1" x14ac:dyDescent="0.25"/>
    <row r="68910" customFormat="1" x14ac:dyDescent="0.25"/>
    <row r="68911" customFormat="1" x14ac:dyDescent="0.25"/>
    <row r="68912" customFormat="1" x14ac:dyDescent="0.25"/>
    <row r="68913" customFormat="1" x14ac:dyDescent="0.25"/>
    <row r="68914" customFormat="1" x14ac:dyDescent="0.25"/>
    <row r="68915" customFormat="1" x14ac:dyDescent="0.25"/>
    <row r="68916" customFormat="1" x14ac:dyDescent="0.25"/>
    <row r="68917" customFormat="1" x14ac:dyDescent="0.25"/>
    <row r="68918" customFormat="1" x14ac:dyDescent="0.25"/>
    <row r="68919" customFormat="1" x14ac:dyDescent="0.25"/>
    <row r="68920" customFormat="1" x14ac:dyDescent="0.25"/>
    <row r="68921" customFormat="1" x14ac:dyDescent="0.25"/>
    <row r="68922" customFormat="1" x14ac:dyDescent="0.25"/>
    <row r="68923" customFormat="1" x14ac:dyDescent="0.25"/>
    <row r="68924" customFormat="1" x14ac:dyDescent="0.25"/>
    <row r="68925" customFormat="1" x14ac:dyDescent="0.25"/>
    <row r="68926" customFormat="1" x14ac:dyDescent="0.25"/>
    <row r="68927" customFormat="1" x14ac:dyDescent="0.25"/>
    <row r="68928" customFormat="1" x14ac:dyDescent="0.25"/>
    <row r="68929" customFormat="1" x14ac:dyDescent="0.25"/>
    <row r="68930" customFormat="1" x14ac:dyDescent="0.25"/>
    <row r="68931" customFormat="1" x14ac:dyDescent="0.25"/>
    <row r="68932" customFormat="1" x14ac:dyDescent="0.25"/>
    <row r="68933" customFormat="1" x14ac:dyDescent="0.25"/>
    <row r="68934" customFormat="1" x14ac:dyDescent="0.25"/>
    <row r="68935" customFormat="1" x14ac:dyDescent="0.25"/>
    <row r="68936" customFormat="1" x14ac:dyDescent="0.25"/>
    <row r="68937" customFormat="1" x14ac:dyDescent="0.25"/>
    <row r="68938" customFormat="1" x14ac:dyDescent="0.25"/>
    <row r="68939" customFormat="1" x14ac:dyDescent="0.25"/>
    <row r="68940" customFormat="1" x14ac:dyDescent="0.25"/>
    <row r="68941" customFormat="1" x14ac:dyDescent="0.25"/>
    <row r="68942" customFormat="1" x14ac:dyDescent="0.25"/>
    <row r="68943" customFormat="1" x14ac:dyDescent="0.25"/>
    <row r="68944" customFormat="1" x14ac:dyDescent="0.25"/>
    <row r="68945" customFormat="1" x14ac:dyDescent="0.25"/>
    <row r="68946" customFormat="1" x14ac:dyDescent="0.25"/>
    <row r="68947" customFormat="1" x14ac:dyDescent="0.25"/>
    <row r="68948" customFormat="1" x14ac:dyDescent="0.25"/>
    <row r="68949" customFormat="1" x14ac:dyDescent="0.25"/>
    <row r="68950" customFormat="1" x14ac:dyDescent="0.25"/>
    <row r="68951" customFormat="1" x14ac:dyDescent="0.25"/>
    <row r="68952" customFormat="1" x14ac:dyDescent="0.25"/>
    <row r="68953" customFormat="1" x14ac:dyDescent="0.25"/>
    <row r="68954" customFormat="1" x14ac:dyDescent="0.25"/>
    <row r="68955" customFormat="1" x14ac:dyDescent="0.25"/>
    <row r="68956" customFormat="1" x14ac:dyDescent="0.25"/>
    <row r="68957" customFormat="1" x14ac:dyDescent="0.25"/>
    <row r="68958" customFormat="1" x14ac:dyDescent="0.25"/>
    <row r="68959" customFormat="1" x14ac:dyDescent="0.25"/>
    <row r="68960" customFormat="1" x14ac:dyDescent="0.25"/>
    <row r="68961" customFormat="1" x14ac:dyDescent="0.25"/>
    <row r="68962" customFormat="1" x14ac:dyDescent="0.25"/>
    <row r="68963" customFormat="1" x14ac:dyDescent="0.25"/>
    <row r="68964" customFormat="1" x14ac:dyDescent="0.25"/>
    <row r="68965" customFormat="1" x14ac:dyDescent="0.25"/>
    <row r="68966" customFormat="1" x14ac:dyDescent="0.25"/>
    <row r="68967" customFormat="1" x14ac:dyDescent="0.25"/>
    <row r="68968" customFormat="1" x14ac:dyDescent="0.25"/>
    <row r="68969" customFormat="1" x14ac:dyDescent="0.25"/>
    <row r="68970" customFormat="1" x14ac:dyDescent="0.25"/>
    <row r="68971" customFormat="1" x14ac:dyDescent="0.25"/>
    <row r="68972" customFormat="1" x14ac:dyDescent="0.25"/>
    <row r="68973" customFormat="1" x14ac:dyDescent="0.25"/>
    <row r="68974" customFormat="1" x14ac:dyDescent="0.25"/>
    <row r="68975" customFormat="1" x14ac:dyDescent="0.25"/>
    <row r="68976" customFormat="1" x14ac:dyDescent="0.25"/>
    <row r="68977" customFormat="1" x14ac:dyDescent="0.25"/>
    <row r="68978" customFormat="1" x14ac:dyDescent="0.25"/>
    <row r="68979" customFormat="1" x14ac:dyDescent="0.25"/>
    <row r="68980" customFormat="1" x14ac:dyDescent="0.25"/>
    <row r="68981" customFormat="1" x14ac:dyDescent="0.25"/>
    <row r="68982" customFormat="1" x14ac:dyDescent="0.25"/>
    <row r="68983" customFormat="1" x14ac:dyDescent="0.25"/>
    <row r="68984" customFormat="1" x14ac:dyDescent="0.25"/>
    <row r="68985" customFormat="1" x14ac:dyDescent="0.25"/>
    <row r="68986" customFormat="1" x14ac:dyDescent="0.25"/>
    <row r="68987" customFormat="1" x14ac:dyDescent="0.25"/>
    <row r="68988" customFormat="1" x14ac:dyDescent="0.25"/>
    <row r="68989" customFormat="1" x14ac:dyDescent="0.25"/>
    <row r="68990" customFormat="1" x14ac:dyDescent="0.25"/>
    <row r="68991" customFormat="1" x14ac:dyDescent="0.25"/>
    <row r="68992" customFormat="1" x14ac:dyDescent="0.25"/>
    <row r="68993" customFormat="1" x14ac:dyDescent="0.25"/>
    <row r="68994" customFormat="1" x14ac:dyDescent="0.25"/>
    <row r="68995" customFormat="1" x14ac:dyDescent="0.25"/>
    <row r="68996" customFormat="1" x14ac:dyDescent="0.25"/>
    <row r="68997" customFormat="1" x14ac:dyDescent="0.25"/>
    <row r="68998" customFormat="1" x14ac:dyDescent="0.25"/>
    <row r="68999" customFormat="1" x14ac:dyDescent="0.25"/>
    <row r="69000" customFormat="1" x14ac:dyDescent="0.25"/>
    <row r="69001" customFormat="1" x14ac:dyDescent="0.25"/>
    <row r="69002" customFormat="1" x14ac:dyDescent="0.25"/>
    <row r="69003" customFormat="1" x14ac:dyDescent="0.25"/>
    <row r="69004" customFormat="1" x14ac:dyDescent="0.25"/>
    <row r="69005" customFormat="1" x14ac:dyDescent="0.25"/>
    <row r="69006" customFormat="1" x14ac:dyDescent="0.25"/>
    <row r="69007" customFormat="1" x14ac:dyDescent="0.25"/>
    <row r="69008" customFormat="1" x14ac:dyDescent="0.25"/>
    <row r="69009" customFormat="1" x14ac:dyDescent="0.25"/>
    <row r="69010" customFormat="1" x14ac:dyDescent="0.25"/>
    <row r="69011" customFormat="1" x14ac:dyDescent="0.25"/>
    <row r="69012" customFormat="1" x14ac:dyDescent="0.25"/>
    <row r="69013" customFormat="1" x14ac:dyDescent="0.25"/>
    <row r="69014" customFormat="1" x14ac:dyDescent="0.25"/>
    <row r="69015" customFormat="1" x14ac:dyDescent="0.25"/>
    <row r="69016" customFormat="1" x14ac:dyDescent="0.25"/>
    <row r="69017" customFormat="1" x14ac:dyDescent="0.25"/>
    <row r="69018" customFormat="1" x14ac:dyDescent="0.25"/>
    <row r="69019" customFormat="1" x14ac:dyDescent="0.25"/>
    <row r="69020" customFormat="1" x14ac:dyDescent="0.25"/>
    <row r="69021" customFormat="1" x14ac:dyDescent="0.25"/>
    <row r="69022" customFormat="1" x14ac:dyDescent="0.25"/>
    <row r="69023" customFormat="1" x14ac:dyDescent="0.25"/>
    <row r="69024" customFormat="1" x14ac:dyDescent="0.25"/>
    <row r="69025" customFormat="1" x14ac:dyDescent="0.25"/>
    <row r="69026" customFormat="1" x14ac:dyDescent="0.25"/>
    <row r="69027" customFormat="1" x14ac:dyDescent="0.25"/>
    <row r="69028" customFormat="1" x14ac:dyDescent="0.25"/>
    <row r="69029" customFormat="1" x14ac:dyDescent="0.25"/>
    <row r="69030" customFormat="1" x14ac:dyDescent="0.25"/>
    <row r="69031" customFormat="1" x14ac:dyDescent="0.25"/>
    <row r="69032" customFormat="1" x14ac:dyDescent="0.25"/>
    <row r="69033" customFormat="1" x14ac:dyDescent="0.25"/>
    <row r="69034" customFormat="1" x14ac:dyDescent="0.25"/>
    <row r="69035" customFormat="1" x14ac:dyDescent="0.25"/>
    <row r="69036" customFormat="1" x14ac:dyDescent="0.25"/>
    <row r="69037" customFormat="1" x14ac:dyDescent="0.25"/>
    <row r="69038" customFormat="1" x14ac:dyDescent="0.25"/>
    <row r="69039" customFormat="1" x14ac:dyDescent="0.25"/>
    <row r="69040" customFormat="1" x14ac:dyDescent="0.25"/>
    <row r="69041" customFormat="1" x14ac:dyDescent="0.25"/>
    <row r="69042" customFormat="1" x14ac:dyDescent="0.25"/>
    <row r="69043" customFormat="1" x14ac:dyDescent="0.25"/>
    <row r="69044" customFormat="1" x14ac:dyDescent="0.25"/>
    <row r="69045" customFormat="1" x14ac:dyDescent="0.25"/>
    <row r="69046" customFormat="1" x14ac:dyDescent="0.25"/>
    <row r="69047" customFormat="1" x14ac:dyDescent="0.25"/>
    <row r="69048" customFormat="1" x14ac:dyDescent="0.25"/>
    <row r="69049" customFormat="1" x14ac:dyDescent="0.25"/>
    <row r="69050" customFormat="1" x14ac:dyDescent="0.25"/>
    <row r="69051" customFormat="1" x14ac:dyDescent="0.25"/>
    <row r="69052" customFormat="1" x14ac:dyDescent="0.25"/>
    <row r="69053" customFormat="1" x14ac:dyDescent="0.25"/>
    <row r="69054" customFormat="1" x14ac:dyDescent="0.25"/>
    <row r="69055" customFormat="1" x14ac:dyDescent="0.25"/>
    <row r="69056" customFormat="1" x14ac:dyDescent="0.25"/>
    <row r="69057" customFormat="1" x14ac:dyDescent="0.25"/>
    <row r="69058" customFormat="1" x14ac:dyDescent="0.25"/>
    <row r="69059" customFormat="1" x14ac:dyDescent="0.25"/>
    <row r="69060" customFormat="1" x14ac:dyDescent="0.25"/>
    <row r="69061" customFormat="1" x14ac:dyDescent="0.25"/>
    <row r="69062" customFormat="1" x14ac:dyDescent="0.25"/>
    <row r="69063" customFormat="1" x14ac:dyDescent="0.25"/>
    <row r="69064" customFormat="1" x14ac:dyDescent="0.25"/>
    <row r="69065" customFormat="1" x14ac:dyDescent="0.25"/>
    <row r="69066" customFormat="1" x14ac:dyDescent="0.25"/>
    <row r="69067" customFormat="1" x14ac:dyDescent="0.25"/>
    <row r="69068" customFormat="1" x14ac:dyDescent="0.25"/>
    <row r="69069" customFormat="1" x14ac:dyDescent="0.25"/>
    <row r="69070" customFormat="1" x14ac:dyDescent="0.25"/>
    <row r="69071" customFormat="1" x14ac:dyDescent="0.25"/>
    <row r="69072" customFormat="1" x14ac:dyDescent="0.25"/>
    <row r="69073" customFormat="1" x14ac:dyDescent="0.25"/>
    <row r="69074" customFormat="1" x14ac:dyDescent="0.25"/>
    <row r="69075" customFormat="1" x14ac:dyDescent="0.25"/>
    <row r="69076" customFormat="1" x14ac:dyDescent="0.25"/>
    <row r="69077" customFormat="1" x14ac:dyDescent="0.25"/>
    <row r="69078" customFormat="1" x14ac:dyDescent="0.25"/>
    <row r="69079" customFormat="1" x14ac:dyDescent="0.25"/>
    <row r="69080" customFormat="1" x14ac:dyDescent="0.25"/>
    <row r="69081" customFormat="1" x14ac:dyDescent="0.25"/>
    <row r="69082" customFormat="1" x14ac:dyDescent="0.25"/>
    <row r="69083" customFormat="1" x14ac:dyDescent="0.25"/>
    <row r="69084" customFormat="1" x14ac:dyDescent="0.25"/>
    <row r="69085" customFormat="1" x14ac:dyDescent="0.25"/>
    <row r="69086" customFormat="1" x14ac:dyDescent="0.25"/>
    <row r="69087" customFormat="1" x14ac:dyDescent="0.25"/>
    <row r="69088" customFormat="1" x14ac:dyDescent="0.25"/>
    <row r="69089" customFormat="1" x14ac:dyDescent="0.25"/>
    <row r="69090" customFormat="1" x14ac:dyDescent="0.25"/>
    <row r="69091" customFormat="1" x14ac:dyDescent="0.25"/>
    <row r="69092" customFormat="1" x14ac:dyDescent="0.25"/>
    <row r="69093" customFormat="1" x14ac:dyDescent="0.25"/>
    <row r="69094" customFormat="1" x14ac:dyDescent="0.25"/>
    <row r="69095" customFormat="1" x14ac:dyDescent="0.25"/>
    <row r="69096" customFormat="1" x14ac:dyDescent="0.25"/>
    <row r="69097" customFormat="1" x14ac:dyDescent="0.25"/>
    <row r="69098" customFormat="1" x14ac:dyDescent="0.25"/>
    <row r="69099" customFormat="1" x14ac:dyDescent="0.25"/>
    <row r="69100" customFormat="1" x14ac:dyDescent="0.25"/>
    <row r="69101" customFormat="1" x14ac:dyDescent="0.25"/>
    <row r="69102" customFormat="1" x14ac:dyDescent="0.25"/>
    <row r="69103" customFormat="1" x14ac:dyDescent="0.25"/>
    <row r="69104" customFormat="1" x14ac:dyDescent="0.25"/>
    <row r="69105" customFormat="1" x14ac:dyDescent="0.25"/>
    <row r="69106" customFormat="1" x14ac:dyDescent="0.25"/>
    <row r="69107" customFormat="1" x14ac:dyDescent="0.25"/>
    <row r="69108" customFormat="1" x14ac:dyDescent="0.25"/>
    <row r="69109" customFormat="1" x14ac:dyDescent="0.25"/>
    <row r="69110" customFormat="1" x14ac:dyDescent="0.25"/>
    <row r="69111" customFormat="1" x14ac:dyDescent="0.25"/>
    <row r="69112" customFormat="1" x14ac:dyDescent="0.25"/>
    <row r="69113" customFormat="1" x14ac:dyDescent="0.25"/>
    <row r="69114" customFormat="1" x14ac:dyDescent="0.25"/>
    <row r="69115" customFormat="1" x14ac:dyDescent="0.25"/>
    <row r="69116" customFormat="1" x14ac:dyDescent="0.25"/>
    <row r="69117" customFormat="1" x14ac:dyDescent="0.25"/>
    <row r="69118" customFormat="1" x14ac:dyDescent="0.25"/>
    <row r="69119" customFormat="1" x14ac:dyDescent="0.25"/>
    <row r="69120" customFormat="1" x14ac:dyDescent="0.25"/>
    <row r="69121" customFormat="1" x14ac:dyDescent="0.25"/>
    <row r="69122" customFormat="1" x14ac:dyDescent="0.25"/>
    <row r="69123" customFormat="1" x14ac:dyDescent="0.25"/>
    <row r="69124" customFormat="1" x14ac:dyDescent="0.25"/>
    <row r="69125" customFormat="1" x14ac:dyDescent="0.25"/>
    <row r="69126" customFormat="1" x14ac:dyDescent="0.25"/>
    <row r="69127" customFormat="1" x14ac:dyDescent="0.25"/>
    <row r="69128" customFormat="1" x14ac:dyDescent="0.25"/>
    <row r="69129" customFormat="1" x14ac:dyDescent="0.25"/>
    <row r="69130" customFormat="1" x14ac:dyDescent="0.25"/>
    <row r="69131" customFormat="1" x14ac:dyDescent="0.25"/>
    <row r="69132" customFormat="1" x14ac:dyDescent="0.25"/>
    <row r="69133" customFormat="1" x14ac:dyDescent="0.25"/>
    <row r="69134" customFormat="1" x14ac:dyDescent="0.25"/>
    <row r="69135" customFormat="1" x14ac:dyDescent="0.25"/>
    <row r="69136" customFormat="1" x14ac:dyDescent="0.25"/>
    <row r="69137" customFormat="1" x14ac:dyDescent="0.25"/>
    <row r="69138" customFormat="1" x14ac:dyDescent="0.25"/>
    <row r="69139" customFormat="1" x14ac:dyDescent="0.25"/>
    <row r="69140" customFormat="1" x14ac:dyDescent="0.25"/>
    <row r="69141" customFormat="1" x14ac:dyDescent="0.25"/>
    <row r="69142" customFormat="1" x14ac:dyDescent="0.25"/>
    <row r="69143" customFormat="1" x14ac:dyDescent="0.25"/>
    <row r="69144" customFormat="1" x14ac:dyDescent="0.25"/>
    <row r="69145" customFormat="1" x14ac:dyDescent="0.25"/>
    <row r="69146" customFormat="1" x14ac:dyDescent="0.25"/>
    <row r="69147" customFormat="1" x14ac:dyDescent="0.25"/>
    <row r="69148" customFormat="1" x14ac:dyDescent="0.25"/>
    <row r="69149" customFormat="1" x14ac:dyDescent="0.25"/>
    <row r="69150" customFormat="1" x14ac:dyDescent="0.25"/>
    <row r="69151" customFormat="1" x14ac:dyDescent="0.25"/>
    <row r="69152" customFormat="1" x14ac:dyDescent="0.25"/>
    <row r="69153" customFormat="1" x14ac:dyDescent="0.25"/>
    <row r="69154" customFormat="1" x14ac:dyDescent="0.25"/>
    <row r="69155" customFormat="1" x14ac:dyDescent="0.25"/>
    <row r="69156" customFormat="1" x14ac:dyDescent="0.25"/>
    <row r="69157" customFormat="1" x14ac:dyDescent="0.25"/>
    <row r="69158" customFormat="1" x14ac:dyDescent="0.25"/>
    <row r="69159" customFormat="1" x14ac:dyDescent="0.25"/>
    <row r="69160" customFormat="1" x14ac:dyDescent="0.25"/>
    <row r="69161" customFormat="1" x14ac:dyDescent="0.25"/>
    <row r="69162" customFormat="1" x14ac:dyDescent="0.25"/>
    <row r="69163" customFormat="1" x14ac:dyDescent="0.25"/>
    <row r="69164" customFormat="1" x14ac:dyDescent="0.25"/>
    <row r="69165" customFormat="1" x14ac:dyDescent="0.25"/>
    <row r="69166" customFormat="1" x14ac:dyDescent="0.25"/>
    <row r="69167" customFormat="1" x14ac:dyDescent="0.25"/>
    <row r="69168" customFormat="1" x14ac:dyDescent="0.25"/>
    <row r="69169" customFormat="1" x14ac:dyDescent="0.25"/>
    <row r="69170" customFormat="1" x14ac:dyDescent="0.25"/>
    <row r="69171" customFormat="1" x14ac:dyDescent="0.25"/>
    <row r="69172" customFormat="1" x14ac:dyDescent="0.25"/>
    <row r="69173" customFormat="1" x14ac:dyDescent="0.25"/>
    <row r="69174" customFormat="1" x14ac:dyDescent="0.25"/>
    <row r="69175" customFormat="1" x14ac:dyDescent="0.25"/>
    <row r="69176" customFormat="1" x14ac:dyDescent="0.25"/>
    <row r="69177" customFormat="1" x14ac:dyDescent="0.25"/>
    <row r="69178" customFormat="1" x14ac:dyDescent="0.25"/>
    <row r="69179" customFormat="1" x14ac:dyDescent="0.25"/>
    <row r="69180" customFormat="1" x14ac:dyDescent="0.25"/>
    <row r="69181" customFormat="1" x14ac:dyDescent="0.25"/>
    <row r="69182" customFormat="1" x14ac:dyDescent="0.25"/>
    <row r="69183" customFormat="1" x14ac:dyDescent="0.25"/>
    <row r="69184" customFormat="1" x14ac:dyDescent="0.25"/>
    <row r="69185" customFormat="1" x14ac:dyDescent="0.25"/>
    <row r="69186" customFormat="1" x14ac:dyDescent="0.25"/>
    <row r="69187" customFormat="1" x14ac:dyDescent="0.25"/>
    <row r="69188" customFormat="1" x14ac:dyDescent="0.25"/>
    <row r="69189" customFormat="1" x14ac:dyDescent="0.25"/>
    <row r="69190" customFormat="1" x14ac:dyDescent="0.25"/>
    <row r="69191" customFormat="1" x14ac:dyDescent="0.25"/>
    <row r="69192" customFormat="1" x14ac:dyDescent="0.25"/>
    <row r="69193" customFormat="1" x14ac:dyDescent="0.25"/>
    <row r="69194" customFormat="1" x14ac:dyDescent="0.25"/>
    <row r="69195" customFormat="1" x14ac:dyDescent="0.25"/>
    <row r="69196" customFormat="1" x14ac:dyDescent="0.25"/>
    <row r="69197" customFormat="1" x14ac:dyDescent="0.25"/>
    <row r="69198" customFormat="1" x14ac:dyDescent="0.25"/>
    <row r="69199" customFormat="1" x14ac:dyDescent="0.25"/>
    <row r="69200" customFormat="1" x14ac:dyDescent="0.25"/>
    <row r="69201" customFormat="1" x14ac:dyDescent="0.25"/>
    <row r="69202" customFormat="1" x14ac:dyDescent="0.25"/>
    <row r="69203" customFormat="1" x14ac:dyDescent="0.25"/>
    <row r="69204" customFormat="1" x14ac:dyDescent="0.25"/>
    <row r="69205" customFormat="1" x14ac:dyDescent="0.25"/>
    <row r="69206" customFormat="1" x14ac:dyDescent="0.25"/>
    <row r="69207" customFormat="1" x14ac:dyDescent="0.25"/>
    <row r="69208" customFormat="1" x14ac:dyDescent="0.25"/>
    <row r="69209" customFormat="1" x14ac:dyDescent="0.25"/>
    <row r="69210" customFormat="1" x14ac:dyDescent="0.25"/>
    <row r="69211" customFormat="1" x14ac:dyDescent="0.25"/>
    <row r="69212" customFormat="1" x14ac:dyDescent="0.25"/>
    <row r="69213" customFormat="1" x14ac:dyDescent="0.25"/>
    <row r="69214" customFormat="1" x14ac:dyDescent="0.25"/>
    <row r="69215" customFormat="1" x14ac:dyDescent="0.25"/>
    <row r="69216" customFormat="1" x14ac:dyDescent="0.25"/>
    <row r="69217" customFormat="1" x14ac:dyDescent="0.25"/>
    <row r="69218" customFormat="1" x14ac:dyDescent="0.25"/>
    <row r="69219" customFormat="1" x14ac:dyDescent="0.25"/>
    <row r="69220" customFormat="1" x14ac:dyDescent="0.25"/>
    <row r="69221" customFormat="1" x14ac:dyDescent="0.25"/>
    <row r="69222" customFormat="1" x14ac:dyDescent="0.25"/>
    <row r="69223" customFormat="1" x14ac:dyDescent="0.25"/>
    <row r="69224" customFormat="1" x14ac:dyDescent="0.25"/>
    <row r="69225" customFormat="1" x14ac:dyDescent="0.25"/>
    <row r="69226" customFormat="1" x14ac:dyDescent="0.25"/>
    <row r="69227" customFormat="1" x14ac:dyDescent="0.25"/>
    <row r="69228" customFormat="1" x14ac:dyDescent="0.25"/>
    <row r="69229" customFormat="1" x14ac:dyDescent="0.25"/>
    <row r="69230" customFormat="1" x14ac:dyDescent="0.25"/>
    <row r="69231" customFormat="1" x14ac:dyDescent="0.25"/>
    <row r="69232" customFormat="1" x14ac:dyDescent="0.25"/>
    <row r="69233" customFormat="1" x14ac:dyDescent="0.25"/>
    <row r="69234" customFormat="1" x14ac:dyDescent="0.25"/>
    <row r="69235" customFormat="1" x14ac:dyDescent="0.25"/>
    <row r="69236" customFormat="1" x14ac:dyDescent="0.25"/>
    <row r="69237" customFormat="1" x14ac:dyDescent="0.25"/>
    <row r="69238" customFormat="1" x14ac:dyDescent="0.25"/>
    <row r="69239" customFormat="1" x14ac:dyDescent="0.25"/>
    <row r="69240" customFormat="1" x14ac:dyDescent="0.25"/>
    <row r="69241" customFormat="1" x14ac:dyDescent="0.25"/>
    <row r="69242" customFormat="1" x14ac:dyDescent="0.25"/>
    <row r="69243" customFormat="1" x14ac:dyDescent="0.25"/>
    <row r="69244" customFormat="1" x14ac:dyDescent="0.25"/>
    <row r="69245" customFormat="1" x14ac:dyDescent="0.25"/>
    <row r="69246" customFormat="1" x14ac:dyDescent="0.25"/>
    <row r="69247" customFormat="1" x14ac:dyDescent="0.25"/>
    <row r="69248" customFormat="1" x14ac:dyDescent="0.25"/>
    <row r="69249" customFormat="1" x14ac:dyDescent="0.25"/>
    <row r="69250" customFormat="1" x14ac:dyDescent="0.25"/>
    <row r="69251" customFormat="1" x14ac:dyDescent="0.25"/>
    <row r="69252" customFormat="1" x14ac:dyDescent="0.25"/>
    <row r="69253" customFormat="1" x14ac:dyDescent="0.25"/>
    <row r="69254" customFormat="1" x14ac:dyDescent="0.25"/>
    <row r="69255" customFormat="1" x14ac:dyDescent="0.25"/>
    <row r="69256" customFormat="1" x14ac:dyDescent="0.25"/>
    <row r="69257" customFormat="1" x14ac:dyDescent="0.25"/>
    <row r="69258" customFormat="1" x14ac:dyDescent="0.25"/>
    <row r="69259" customFormat="1" x14ac:dyDescent="0.25"/>
    <row r="69260" customFormat="1" x14ac:dyDescent="0.25"/>
    <row r="69261" customFormat="1" x14ac:dyDescent="0.25"/>
    <row r="69262" customFormat="1" x14ac:dyDescent="0.25"/>
    <row r="69263" customFormat="1" x14ac:dyDescent="0.25"/>
    <row r="69264" customFormat="1" x14ac:dyDescent="0.25"/>
    <row r="69265" customFormat="1" x14ac:dyDescent="0.25"/>
    <row r="69266" customFormat="1" x14ac:dyDescent="0.25"/>
    <row r="69267" customFormat="1" x14ac:dyDescent="0.25"/>
    <row r="69268" customFormat="1" x14ac:dyDescent="0.25"/>
    <row r="69269" customFormat="1" x14ac:dyDescent="0.25"/>
    <row r="69270" customFormat="1" x14ac:dyDescent="0.25"/>
    <row r="69271" customFormat="1" x14ac:dyDescent="0.25"/>
    <row r="69272" customFormat="1" x14ac:dyDescent="0.25"/>
    <row r="69273" customFormat="1" x14ac:dyDescent="0.25"/>
    <row r="69274" customFormat="1" x14ac:dyDescent="0.25"/>
    <row r="69275" customFormat="1" x14ac:dyDescent="0.25"/>
    <row r="69276" customFormat="1" x14ac:dyDescent="0.25"/>
    <row r="69277" customFormat="1" x14ac:dyDescent="0.25"/>
    <row r="69278" customFormat="1" x14ac:dyDescent="0.25"/>
    <row r="69279" customFormat="1" x14ac:dyDescent="0.25"/>
    <row r="69280" customFormat="1" x14ac:dyDescent="0.25"/>
    <row r="69281" customFormat="1" x14ac:dyDescent="0.25"/>
    <row r="69282" customFormat="1" x14ac:dyDescent="0.25"/>
    <row r="69283" customFormat="1" x14ac:dyDescent="0.25"/>
    <row r="69284" customFormat="1" x14ac:dyDescent="0.25"/>
    <row r="69285" customFormat="1" x14ac:dyDescent="0.25"/>
    <row r="69286" customFormat="1" x14ac:dyDescent="0.25"/>
    <row r="69287" customFormat="1" x14ac:dyDescent="0.25"/>
    <row r="69288" customFormat="1" x14ac:dyDescent="0.25"/>
    <row r="69289" customFormat="1" x14ac:dyDescent="0.25"/>
    <row r="69290" customFormat="1" x14ac:dyDescent="0.25"/>
    <row r="69291" customFormat="1" x14ac:dyDescent="0.25"/>
    <row r="69292" customFormat="1" x14ac:dyDescent="0.25"/>
    <row r="69293" customFormat="1" x14ac:dyDescent="0.25"/>
    <row r="69294" customFormat="1" x14ac:dyDescent="0.25"/>
    <row r="69295" customFormat="1" x14ac:dyDescent="0.25"/>
    <row r="69296" customFormat="1" x14ac:dyDescent="0.25"/>
    <row r="69297" customFormat="1" x14ac:dyDescent="0.25"/>
    <row r="69298" customFormat="1" x14ac:dyDescent="0.25"/>
    <row r="69299" customFormat="1" x14ac:dyDescent="0.25"/>
    <row r="69300" customFormat="1" x14ac:dyDescent="0.25"/>
    <row r="69301" customFormat="1" x14ac:dyDescent="0.25"/>
    <row r="69302" customFormat="1" x14ac:dyDescent="0.25"/>
    <row r="69303" customFormat="1" x14ac:dyDescent="0.25"/>
    <row r="69304" customFormat="1" x14ac:dyDescent="0.25"/>
    <row r="69305" customFormat="1" x14ac:dyDescent="0.25"/>
    <row r="69306" customFormat="1" x14ac:dyDescent="0.25"/>
    <row r="69307" customFormat="1" x14ac:dyDescent="0.25"/>
    <row r="69308" customFormat="1" x14ac:dyDescent="0.25"/>
    <row r="69309" customFormat="1" x14ac:dyDescent="0.25"/>
    <row r="69310" customFormat="1" x14ac:dyDescent="0.25"/>
    <row r="69311" customFormat="1" x14ac:dyDescent="0.25"/>
    <row r="69312" customFormat="1" x14ac:dyDescent="0.25"/>
    <row r="69313" customFormat="1" x14ac:dyDescent="0.25"/>
    <row r="69314" customFormat="1" x14ac:dyDescent="0.25"/>
    <row r="69315" customFormat="1" x14ac:dyDescent="0.25"/>
    <row r="69316" customFormat="1" x14ac:dyDescent="0.25"/>
    <row r="69317" customFormat="1" x14ac:dyDescent="0.25"/>
    <row r="69318" customFormat="1" x14ac:dyDescent="0.25"/>
    <row r="69319" customFormat="1" x14ac:dyDescent="0.25"/>
    <row r="69320" customFormat="1" x14ac:dyDescent="0.25"/>
    <row r="69321" customFormat="1" x14ac:dyDescent="0.25"/>
    <row r="69322" customFormat="1" x14ac:dyDescent="0.25"/>
    <row r="69323" customFormat="1" x14ac:dyDescent="0.25"/>
    <row r="69324" customFormat="1" x14ac:dyDescent="0.25"/>
    <row r="69325" customFormat="1" x14ac:dyDescent="0.25"/>
    <row r="69326" customFormat="1" x14ac:dyDescent="0.25"/>
    <row r="69327" customFormat="1" x14ac:dyDescent="0.25"/>
    <row r="69328" customFormat="1" x14ac:dyDescent="0.25"/>
    <row r="69329" customFormat="1" x14ac:dyDescent="0.25"/>
    <row r="69330" customFormat="1" x14ac:dyDescent="0.25"/>
    <row r="69331" customFormat="1" x14ac:dyDescent="0.25"/>
    <row r="69332" customFormat="1" x14ac:dyDescent="0.25"/>
    <row r="69333" customFormat="1" x14ac:dyDescent="0.25"/>
    <row r="69334" customFormat="1" x14ac:dyDescent="0.25"/>
    <row r="69335" customFormat="1" x14ac:dyDescent="0.25"/>
    <row r="69336" customFormat="1" x14ac:dyDescent="0.25"/>
    <row r="69337" customFormat="1" x14ac:dyDescent="0.25"/>
    <row r="69338" customFormat="1" x14ac:dyDescent="0.25"/>
    <row r="69339" customFormat="1" x14ac:dyDescent="0.25"/>
    <row r="69340" customFormat="1" x14ac:dyDescent="0.25"/>
    <row r="69341" customFormat="1" x14ac:dyDescent="0.25"/>
    <row r="69342" customFormat="1" x14ac:dyDescent="0.25"/>
    <row r="69343" customFormat="1" x14ac:dyDescent="0.25"/>
    <row r="69344" customFormat="1" x14ac:dyDescent="0.25"/>
    <row r="69345" customFormat="1" x14ac:dyDescent="0.25"/>
    <row r="69346" customFormat="1" x14ac:dyDescent="0.25"/>
    <row r="69347" customFormat="1" x14ac:dyDescent="0.25"/>
    <row r="69348" customFormat="1" x14ac:dyDescent="0.25"/>
    <row r="69349" customFormat="1" x14ac:dyDescent="0.25"/>
    <row r="69350" customFormat="1" x14ac:dyDescent="0.25"/>
    <row r="69351" customFormat="1" x14ac:dyDescent="0.25"/>
    <row r="69352" customFormat="1" x14ac:dyDescent="0.25"/>
    <row r="69353" customFormat="1" x14ac:dyDescent="0.25"/>
    <row r="69354" customFormat="1" x14ac:dyDescent="0.25"/>
    <row r="69355" customFormat="1" x14ac:dyDescent="0.25"/>
    <row r="69356" customFormat="1" x14ac:dyDescent="0.25"/>
    <row r="69357" customFormat="1" x14ac:dyDescent="0.25"/>
    <row r="69358" customFormat="1" x14ac:dyDescent="0.25"/>
    <row r="69359" customFormat="1" x14ac:dyDescent="0.25"/>
    <row r="69360" customFormat="1" x14ac:dyDescent="0.25"/>
    <row r="69361" customFormat="1" x14ac:dyDescent="0.25"/>
    <row r="69362" customFormat="1" x14ac:dyDescent="0.25"/>
    <row r="69363" customFormat="1" x14ac:dyDescent="0.25"/>
    <row r="69364" customFormat="1" x14ac:dyDescent="0.25"/>
    <row r="69365" customFormat="1" x14ac:dyDescent="0.25"/>
    <row r="69366" customFormat="1" x14ac:dyDescent="0.25"/>
    <row r="69367" customFormat="1" x14ac:dyDescent="0.25"/>
    <row r="69368" customFormat="1" x14ac:dyDescent="0.25"/>
    <row r="69369" customFormat="1" x14ac:dyDescent="0.25"/>
    <row r="69370" customFormat="1" x14ac:dyDescent="0.25"/>
    <row r="69371" customFormat="1" x14ac:dyDescent="0.25"/>
    <row r="69372" customFormat="1" x14ac:dyDescent="0.25"/>
    <row r="69373" customFormat="1" x14ac:dyDescent="0.25"/>
    <row r="69374" customFormat="1" x14ac:dyDescent="0.25"/>
    <row r="69375" customFormat="1" x14ac:dyDescent="0.25"/>
    <row r="69376" customFormat="1" x14ac:dyDescent="0.25"/>
    <row r="69377" customFormat="1" x14ac:dyDescent="0.25"/>
    <row r="69378" customFormat="1" x14ac:dyDescent="0.25"/>
    <row r="69379" customFormat="1" x14ac:dyDescent="0.25"/>
    <row r="69380" customFormat="1" x14ac:dyDescent="0.25"/>
    <row r="69381" customFormat="1" x14ac:dyDescent="0.25"/>
    <row r="69382" customFormat="1" x14ac:dyDescent="0.25"/>
    <row r="69383" customFormat="1" x14ac:dyDescent="0.25"/>
    <row r="69384" customFormat="1" x14ac:dyDescent="0.25"/>
    <row r="69385" customFormat="1" x14ac:dyDescent="0.25"/>
    <row r="69386" customFormat="1" x14ac:dyDescent="0.25"/>
    <row r="69387" customFormat="1" x14ac:dyDescent="0.25"/>
    <row r="69388" customFormat="1" x14ac:dyDescent="0.25"/>
    <row r="69389" customFormat="1" x14ac:dyDescent="0.25"/>
    <row r="69390" customFormat="1" x14ac:dyDescent="0.25"/>
    <row r="69391" customFormat="1" x14ac:dyDescent="0.25"/>
    <row r="69392" customFormat="1" x14ac:dyDescent="0.25"/>
    <row r="69393" customFormat="1" x14ac:dyDescent="0.25"/>
    <row r="69394" customFormat="1" x14ac:dyDescent="0.25"/>
    <row r="69395" customFormat="1" x14ac:dyDescent="0.25"/>
    <row r="69396" customFormat="1" x14ac:dyDescent="0.25"/>
    <row r="69397" customFormat="1" x14ac:dyDescent="0.25"/>
    <row r="69398" customFormat="1" x14ac:dyDescent="0.25"/>
    <row r="69399" customFormat="1" x14ac:dyDescent="0.25"/>
    <row r="69400" customFormat="1" x14ac:dyDescent="0.25"/>
    <row r="69401" customFormat="1" x14ac:dyDescent="0.25"/>
    <row r="69402" customFormat="1" x14ac:dyDescent="0.25"/>
    <row r="69403" customFormat="1" x14ac:dyDescent="0.25"/>
    <row r="69404" customFormat="1" x14ac:dyDescent="0.25"/>
    <row r="69405" customFormat="1" x14ac:dyDescent="0.25"/>
    <row r="69406" customFormat="1" x14ac:dyDescent="0.25"/>
    <row r="69407" customFormat="1" x14ac:dyDescent="0.25"/>
    <row r="69408" customFormat="1" x14ac:dyDescent="0.25"/>
    <row r="69409" customFormat="1" x14ac:dyDescent="0.25"/>
    <row r="69410" customFormat="1" x14ac:dyDescent="0.25"/>
    <row r="69411" customFormat="1" x14ac:dyDescent="0.25"/>
    <row r="69412" customFormat="1" x14ac:dyDescent="0.25"/>
    <row r="69413" customFormat="1" x14ac:dyDescent="0.25"/>
    <row r="69414" customFormat="1" x14ac:dyDescent="0.25"/>
    <row r="69415" customFormat="1" x14ac:dyDescent="0.25"/>
    <row r="69416" customFormat="1" x14ac:dyDescent="0.25"/>
    <row r="69417" customFormat="1" x14ac:dyDescent="0.25"/>
    <row r="69418" customFormat="1" x14ac:dyDescent="0.25"/>
    <row r="69419" customFormat="1" x14ac:dyDescent="0.25"/>
    <row r="69420" customFormat="1" x14ac:dyDescent="0.25"/>
    <row r="69421" customFormat="1" x14ac:dyDescent="0.25"/>
    <row r="69422" customFormat="1" x14ac:dyDescent="0.25"/>
    <row r="69423" customFormat="1" x14ac:dyDescent="0.25"/>
    <row r="69424" customFormat="1" x14ac:dyDescent="0.25"/>
    <row r="69425" customFormat="1" x14ac:dyDescent="0.25"/>
    <row r="69426" customFormat="1" x14ac:dyDescent="0.25"/>
    <row r="69427" customFormat="1" x14ac:dyDescent="0.25"/>
    <row r="69428" customFormat="1" x14ac:dyDescent="0.25"/>
    <row r="69429" customFormat="1" x14ac:dyDescent="0.25"/>
    <row r="69430" customFormat="1" x14ac:dyDescent="0.25"/>
    <row r="69431" customFormat="1" x14ac:dyDescent="0.25"/>
    <row r="69432" customFormat="1" x14ac:dyDescent="0.25"/>
    <row r="69433" customFormat="1" x14ac:dyDescent="0.25"/>
    <row r="69434" customFormat="1" x14ac:dyDescent="0.25"/>
    <row r="69435" customFormat="1" x14ac:dyDescent="0.25"/>
    <row r="69436" customFormat="1" x14ac:dyDescent="0.25"/>
    <row r="69437" customFormat="1" x14ac:dyDescent="0.25"/>
    <row r="69438" customFormat="1" x14ac:dyDescent="0.25"/>
    <row r="69439" customFormat="1" x14ac:dyDescent="0.25"/>
    <row r="69440" customFormat="1" x14ac:dyDescent="0.25"/>
    <row r="69441" customFormat="1" x14ac:dyDescent="0.25"/>
    <row r="69442" customFormat="1" x14ac:dyDescent="0.25"/>
    <row r="69443" customFormat="1" x14ac:dyDescent="0.25"/>
    <row r="69444" customFormat="1" x14ac:dyDescent="0.25"/>
    <row r="69445" customFormat="1" x14ac:dyDescent="0.25"/>
    <row r="69446" customFormat="1" x14ac:dyDescent="0.25"/>
    <row r="69447" customFormat="1" x14ac:dyDescent="0.25"/>
    <row r="69448" customFormat="1" x14ac:dyDescent="0.25"/>
    <row r="69449" customFormat="1" x14ac:dyDescent="0.25"/>
    <row r="69450" customFormat="1" x14ac:dyDescent="0.25"/>
    <row r="69451" customFormat="1" x14ac:dyDescent="0.25"/>
    <row r="69452" customFormat="1" x14ac:dyDescent="0.25"/>
    <row r="69453" customFormat="1" x14ac:dyDescent="0.25"/>
    <row r="69454" customFormat="1" x14ac:dyDescent="0.25"/>
    <row r="69455" customFormat="1" x14ac:dyDescent="0.25"/>
    <row r="69456" customFormat="1" x14ac:dyDescent="0.25"/>
    <row r="69457" customFormat="1" x14ac:dyDescent="0.25"/>
    <row r="69458" customFormat="1" x14ac:dyDescent="0.25"/>
    <row r="69459" customFormat="1" x14ac:dyDescent="0.25"/>
    <row r="69460" customFormat="1" x14ac:dyDescent="0.25"/>
    <row r="69461" customFormat="1" x14ac:dyDescent="0.25"/>
    <row r="69462" customFormat="1" x14ac:dyDescent="0.25"/>
    <row r="69463" customFormat="1" x14ac:dyDescent="0.25"/>
    <row r="69464" customFormat="1" x14ac:dyDescent="0.25"/>
    <row r="69465" customFormat="1" x14ac:dyDescent="0.25"/>
    <row r="69466" customFormat="1" x14ac:dyDescent="0.25"/>
    <row r="69467" customFormat="1" x14ac:dyDescent="0.25"/>
    <row r="69468" customFormat="1" x14ac:dyDescent="0.25"/>
    <row r="69469" customFormat="1" x14ac:dyDescent="0.25"/>
    <row r="69470" customFormat="1" x14ac:dyDescent="0.25"/>
    <row r="69471" customFormat="1" x14ac:dyDescent="0.25"/>
    <row r="69472" customFormat="1" x14ac:dyDescent="0.25"/>
    <row r="69473" customFormat="1" x14ac:dyDescent="0.25"/>
    <row r="69474" customFormat="1" x14ac:dyDescent="0.25"/>
    <row r="69475" customFormat="1" x14ac:dyDescent="0.25"/>
    <row r="69476" customFormat="1" x14ac:dyDescent="0.25"/>
    <row r="69477" customFormat="1" x14ac:dyDescent="0.25"/>
    <row r="69478" customFormat="1" x14ac:dyDescent="0.25"/>
    <row r="69479" customFormat="1" x14ac:dyDescent="0.25"/>
    <row r="69480" customFormat="1" x14ac:dyDescent="0.25"/>
    <row r="69481" customFormat="1" x14ac:dyDescent="0.25"/>
    <row r="69482" customFormat="1" x14ac:dyDescent="0.25"/>
    <row r="69483" customFormat="1" x14ac:dyDescent="0.25"/>
    <row r="69484" customFormat="1" x14ac:dyDescent="0.25"/>
    <row r="69485" customFormat="1" x14ac:dyDescent="0.25"/>
    <row r="69486" customFormat="1" x14ac:dyDescent="0.25"/>
    <row r="69487" customFormat="1" x14ac:dyDescent="0.25"/>
    <row r="69488" customFormat="1" x14ac:dyDescent="0.25"/>
    <row r="69489" customFormat="1" x14ac:dyDescent="0.25"/>
    <row r="69490" customFormat="1" x14ac:dyDescent="0.25"/>
    <row r="69491" customFormat="1" x14ac:dyDescent="0.25"/>
    <row r="69492" customFormat="1" x14ac:dyDescent="0.25"/>
    <row r="69493" customFormat="1" x14ac:dyDescent="0.25"/>
    <row r="69494" customFormat="1" x14ac:dyDescent="0.25"/>
    <row r="69495" customFormat="1" x14ac:dyDescent="0.25"/>
    <row r="69496" customFormat="1" x14ac:dyDescent="0.25"/>
    <row r="69497" customFormat="1" x14ac:dyDescent="0.25"/>
    <row r="69498" customFormat="1" x14ac:dyDescent="0.25"/>
    <row r="69499" customFormat="1" x14ac:dyDescent="0.25"/>
    <row r="69500" customFormat="1" x14ac:dyDescent="0.25"/>
    <row r="69501" customFormat="1" x14ac:dyDescent="0.25"/>
    <row r="69502" customFormat="1" x14ac:dyDescent="0.25"/>
    <row r="69503" customFormat="1" x14ac:dyDescent="0.25"/>
    <row r="69504" customFormat="1" x14ac:dyDescent="0.25"/>
    <row r="69505" customFormat="1" x14ac:dyDescent="0.25"/>
    <row r="69506" customFormat="1" x14ac:dyDescent="0.25"/>
    <row r="69507" customFormat="1" x14ac:dyDescent="0.25"/>
    <row r="69508" customFormat="1" x14ac:dyDescent="0.25"/>
    <row r="69509" customFormat="1" x14ac:dyDescent="0.25"/>
    <row r="69510" customFormat="1" x14ac:dyDescent="0.25"/>
    <row r="69511" customFormat="1" x14ac:dyDescent="0.25"/>
    <row r="69512" customFormat="1" x14ac:dyDescent="0.25"/>
    <row r="69513" customFormat="1" x14ac:dyDescent="0.25"/>
    <row r="69514" customFormat="1" x14ac:dyDescent="0.25"/>
    <row r="69515" customFormat="1" x14ac:dyDescent="0.25"/>
    <row r="69516" customFormat="1" x14ac:dyDescent="0.25"/>
    <row r="69517" customFormat="1" x14ac:dyDescent="0.25"/>
    <row r="69518" customFormat="1" x14ac:dyDescent="0.25"/>
    <row r="69519" customFormat="1" x14ac:dyDescent="0.25"/>
    <row r="69520" customFormat="1" x14ac:dyDescent="0.25"/>
    <row r="69521" customFormat="1" x14ac:dyDescent="0.25"/>
    <row r="69522" customFormat="1" x14ac:dyDescent="0.25"/>
    <row r="69523" customFormat="1" x14ac:dyDescent="0.25"/>
    <row r="69524" customFormat="1" x14ac:dyDescent="0.25"/>
    <row r="69525" customFormat="1" x14ac:dyDescent="0.25"/>
    <row r="69526" customFormat="1" x14ac:dyDescent="0.25"/>
    <row r="69527" customFormat="1" x14ac:dyDescent="0.25"/>
    <row r="69528" customFormat="1" x14ac:dyDescent="0.25"/>
    <row r="69529" customFormat="1" x14ac:dyDescent="0.25"/>
    <row r="69530" customFormat="1" x14ac:dyDescent="0.25"/>
    <row r="69531" customFormat="1" x14ac:dyDescent="0.25"/>
    <row r="69532" customFormat="1" x14ac:dyDescent="0.25"/>
    <row r="69533" customFormat="1" x14ac:dyDescent="0.25"/>
    <row r="69534" customFormat="1" x14ac:dyDescent="0.25"/>
    <row r="69535" customFormat="1" x14ac:dyDescent="0.25"/>
    <row r="69536" customFormat="1" x14ac:dyDescent="0.25"/>
    <row r="69537" customFormat="1" x14ac:dyDescent="0.25"/>
    <row r="69538" customFormat="1" x14ac:dyDescent="0.25"/>
    <row r="69539" customFormat="1" x14ac:dyDescent="0.25"/>
    <row r="69540" customFormat="1" x14ac:dyDescent="0.25"/>
    <row r="69541" customFormat="1" x14ac:dyDescent="0.25"/>
    <row r="69542" customFormat="1" x14ac:dyDescent="0.25"/>
    <row r="69543" customFormat="1" x14ac:dyDescent="0.25"/>
    <row r="69544" customFormat="1" x14ac:dyDescent="0.25"/>
    <row r="69545" customFormat="1" x14ac:dyDescent="0.25"/>
    <row r="69546" customFormat="1" x14ac:dyDescent="0.25"/>
    <row r="69547" customFormat="1" x14ac:dyDescent="0.25"/>
    <row r="69548" customFormat="1" x14ac:dyDescent="0.25"/>
    <row r="69549" customFormat="1" x14ac:dyDescent="0.25"/>
    <row r="69550" customFormat="1" x14ac:dyDescent="0.25"/>
    <row r="69551" customFormat="1" x14ac:dyDescent="0.25"/>
    <row r="69552" customFormat="1" x14ac:dyDescent="0.25"/>
    <row r="69553" customFormat="1" x14ac:dyDescent="0.25"/>
    <row r="69554" customFormat="1" x14ac:dyDescent="0.25"/>
    <row r="69555" customFormat="1" x14ac:dyDescent="0.25"/>
    <row r="69556" customFormat="1" x14ac:dyDescent="0.25"/>
    <row r="69557" customFormat="1" x14ac:dyDescent="0.25"/>
    <row r="69558" customFormat="1" x14ac:dyDescent="0.25"/>
    <row r="69559" customFormat="1" x14ac:dyDescent="0.25"/>
    <row r="69560" customFormat="1" x14ac:dyDescent="0.25"/>
    <row r="69561" customFormat="1" x14ac:dyDescent="0.25"/>
    <row r="69562" customFormat="1" x14ac:dyDescent="0.25"/>
    <row r="69563" customFormat="1" x14ac:dyDescent="0.25"/>
    <row r="69564" customFormat="1" x14ac:dyDescent="0.25"/>
    <row r="69565" customFormat="1" x14ac:dyDescent="0.25"/>
    <row r="69566" customFormat="1" x14ac:dyDescent="0.25"/>
    <row r="69567" customFormat="1" x14ac:dyDescent="0.25"/>
    <row r="69568" customFormat="1" x14ac:dyDescent="0.25"/>
    <row r="69569" customFormat="1" x14ac:dyDescent="0.25"/>
    <row r="69570" customFormat="1" x14ac:dyDescent="0.25"/>
    <row r="69571" customFormat="1" x14ac:dyDescent="0.25"/>
    <row r="69572" customFormat="1" x14ac:dyDescent="0.25"/>
    <row r="69573" customFormat="1" x14ac:dyDescent="0.25"/>
    <row r="69574" customFormat="1" x14ac:dyDescent="0.25"/>
    <row r="69575" customFormat="1" x14ac:dyDescent="0.25"/>
    <row r="69576" customFormat="1" x14ac:dyDescent="0.25"/>
    <row r="69577" customFormat="1" x14ac:dyDescent="0.25"/>
    <row r="69578" customFormat="1" x14ac:dyDescent="0.25"/>
    <row r="69579" customFormat="1" x14ac:dyDescent="0.25"/>
    <row r="69580" customFormat="1" x14ac:dyDescent="0.25"/>
    <row r="69581" customFormat="1" x14ac:dyDescent="0.25"/>
    <row r="69582" customFormat="1" x14ac:dyDescent="0.25"/>
    <row r="69583" customFormat="1" x14ac:dyDescent="0.25"/>
    <row r="69584" customFormat="1" x14ac:dyDescent="0.25"/>
    <row r="69585" customFormat="1" x14ac:dyDescent="0.25"/>
    <row r="69586" customFormat="1" x14ac:dyDescent="0.25"/>
    <row r="69587" customFormat="1" x14ac:dyDescent="0.25"/>
    <row r="69588" customFormat="1" x14ac:dyDescent="0.25"/>
    <row r="69589" customFormat="1" x14ac:dyDescent="0.25"/>
    <row r="69590" customFormat="1" x14ac:dyDescent="0.25"/>
    <row r="69591" customFormat="1" x14ac:dyDescent="0.25"/>
    <row r="69592" customFormat="1" x14ac:dyDescent="0.25"/>
    <row r="69593" customFormat="1" x14ac:dyDescent="0.25"/>
    <row r="69594" customFormat="1" x14ac:dyDescent="0.25"/>
    <row r="69595" customFormat="1" x14ac:dyDescent="0.25"/>
    <row r="69596" customFormat="1" x14ac:dyDescent="0.25"/>
    <row r="69597" customFormat="1" x14ac:dyDescent="0.25"/>
    <row r="69598" customFormat="1" x14ac:dyDescent="0.25"/>
    <row r="69599" customFormat="1" x14ac:dyDescent="0.25"/>
    <row r="69600" customFormat="1" x14ac:dyDescent="0.25"/>
    <row r="69601" customFormat="1" x14ac:dyDescent="0.25"/>
    <row r="69602" customFormat="1" x14ac:dyDescent="0.25"/>
    <row r="69603" customFormat="1" x14ac:dyDescent="0.25"/>
    <row r="69604" customFormat="1" x14ac:dyDescent="0.25"/>
    <row r="69605" customFormat="1" x14ac:dyDescent="0.25"/>
    <row r="69606" customFormat="1" x14ac:dyDescent="0.25"/>
    <row r="69607" customFormat="1" x14ac:dyDescent="0.25"/>
    <row r="69608" customFormat="1" x14ac:dyDescent="0.25"/>
    <row r="69609" customFormat="1" x14ac:dyDescent="0.25"/>
    <row r="69610" customFormat="1" x14ac:dyDescent="0.25"/>
    <row r="69611" customFormat="1" x14ac:dyDescent="0.25"/>
    <row r="69612" customFormat="1" x14ac:dyDescent="0.25"/>
    <row r="69613" customFormat="1" x14ac:dyDescent="0.25"/>
    <row r="69614" customFormat="1" x14ac:dyDescent="0.25"/>
    <row r="69615" customFormat="1" x14ac:dyDescent="0.25"/>
    <row r="69616" customFormat="1" x14ac:dyDescent="0.25"/>
    <row r="69617" customFormat="1" x14ac:dyDescent="0.25"/>
    <row r="69618" customFormat="1" x14ac:dyDescent="0.25"/>
    <row r="69619" customFormat="1" x14ac:dyDescent="0.25"/>
    <row r="69620" customFormat="1" x14ac:dyDescent="0.25"/>
    <row r="69621" customFormat="1" x14ac:dyDescent="0.25"/>
    <row r="69622" customFormat="1" x14ac:dyDescent="0.25"/>
    <row r="69623" customFormat="1" x14ac:dyDescent="0.25"/>
    <row r="69624" customFormat="1" x14ac:dyDescent="0.25"/>
    <row r="69625" customFormat="1" x14ac:dyDescent="0.25"/>
    <row r="69626" customFormat="1" x14ac:dyDescent="0.25"/>
    <row r="69627" customFormat="1" x14ac:dyDescent="0.25"/>
    <row r="69628" customFormat="1" x14ac:dyDescent="0.25"/>
    <row r="69629" customFormat="1" x14ac:dyDescent="0.25"/>
    <row r="69630" customFormat="1" x14ac:dyDescent="0.25"/>
    <row r="69631" customFormat="1" x14ac:dyDescent="0.25"/>
    <row r="69632" customFormat="1" x14ac:dyDescent="0.25"/>
    <row r="69633" customFormat="1" x14ac:dyDescent="0.25"/>
    <row r="69634" customFormat="1" x14ac:dyDescent="0.25"/>
    <row r="69635" customFormat="1" x14ac:dyDescent="0.25"/>
    <row r="69636" customFormat="1" x14ac:dyDescent="0.25"/>
    <row r="69637" customFormat="1" x14ac:dyDescent="0.25"/>
    <row r="69638" customFormat="1" x14ac:dyDescent="0.25"/>
    <row r="69639" customFormat="1" x14ac:dyDescent="0.25"/>
    <row r="69640" customFormat="1" x14ac:dyDescent="0.25"/>
    <row r="69641" customFormat="1" x14ac:dyDescent="0.25"/>
    <row r="69642" customFormat="1" x14ac:dyDescent="0.25"/>
    <row r="69643" customFormat="1" x14ac:dyDescent="0.25"/>
    <row r="69644" customFormat="1" x14ac:dyDescent="0.25"/>
    <row r="69645" customFormat="1" x14ac:dyDescent="0.25"/>
    <row r="69646" customFormat="1" x14ac:dyDescent="0.25"/>
    <row r="69647" customFormat="1" x14ac:dyDescent="0.25"/>
    <row r="69648" customFormat="1" x14ac:dyDescent="0.25"/>
    <row r="69649" customFormat="1" x14ac:dyDescent="0.25"/>
    <row r="69650" customFormat="1" x14ac:dyDescent="0.25"/>
    <row r="69651" customFormat="1" x14ac:dyDescent="0.25"/>
    <row r="69652" customFormat="1" x14ac:dyDescent="0.25"/>
    <row r="69653" customFormat="1" x14ac:dyDescent="0.25"/>
    <row r="69654" customFormat="1" x14ac:dyDescent="0.25"/>
    <row r="69655" customFormat="1" x14ac:dyDescent="0.25"/>
    <row r="69656" customFormat="1" x14ac:dyDescent="0.25"/>
    <row r="69657" customFormat="1" x14ac:dyDescent="0.25"/>
    <row r="69658" customFormat="1" x14ac:dyDescent="0.25"/>
    <row r="69659" customFormat="1" x14ac:dyDescent="0.25"/>
    <row r="69660" customFormat="1" x14ac:dyDescent="0.25"/>
    <row r="69661" customFormat="1" x14ac:dyDescent="0.25"/>
    <row r="69662" customFormat="1" x14ac:dyDescent="0.25"/>
    <row r="69663" customFormat="1" x14ac:dyDescent="0.25"/>
    <row r="69664" customFormat="1" x14ac:dyDescent="0.25"/>
    <row r="69665" customFormat="1" x14ac:dyDescent="0.25"/>
    <row r="69666" customFormat="1" x14ac:dyDescent="0.25"/>
    <row r="69667" customFormat="1" x14ac:dyDescent="0.25"/>
    <row r="69668" customFormat="1" x14ac:dyDescent="0.25"/>
    <row r="69669" customFormat="1" x14ac:dyDescent="0.25"/>
    <row r="69670" customFormat="1" x14ac:dyDescent="0.25"/>
    <row r="69671" customFormat="1" x14ac:dyDescent="0.25"/>
    <row r="69672" customFormat="1" x14ac:dyDescent="0.25"/>
    <row r="69673" customFormat="1" x14ac:dyDescent="0.25"/>
    <row r="69674" customFormat="1" x14ac:dyDescent="0.25"/>
    <row r="69675" customFormat="1" x14ac:dyDescent="0.25"/>
    <row r="69676" customFormat="1" x14ac:dyDescent="0.25"/>
    <row r="69677" customFormat="1" x14ac:dyDescent="0.25"/>
    <row r="69678" customFormat="1" x14ac:dyDescent="0.25"/>
    <row r="69679" customFormat="1" x14ac:dyDescent="0.25"/>
    <row r="69680" customFormat="1" x14ac:dyDescent="0.25"/>
    <row r="69681" customFormat="1" x14ac:dyDescent="0.25"/>
    <row r="69682" customFormat="1" x14ac:dyDescent="0.25"/>
    <row r="69683" customFormat="1" x14ac:dyDescent="0.25"/>
    <row r="69684" customFormat="1" x14ac:dyDescent="0.25"/>
    <row r="69685" customFormat="1" x14ac:dyDescent="0.25"/>
    <row r="69686" customFormat="1" x14ac:dyDescent="0.25"/>
    <row r="69687" customFormat="1" x14ac:dyDescent="0.25"/>
    <row r="69688" customFormat="1" x14ac:dyDescent="0.25"/>
    <row r="69689" customFormat="1" x14ac:dyDescent="0.25"/>
    <row r="69690" customFormat="1" x14ac:dyDescent="0.25"/>
    <row r="69691" customFormat="1" x14ac:dyDescent="0.25"/>
    <row r="69692" customFormat="1" x14ac:dyDescent="0.25"/>
    <row r="69693" customFormat="1" x14ac:dyDescent="0.25"/>
    <row r="69694" customFormat="1" x14ac:dyDescent="0.25"/>
    <row r="69695" customFormat="1" x14ac:dyDescent="0.25"/>
    <row r="69696" customFormat="1" x14ac:dyDescent="0.25"/>
    <row r="69697" customFormat="1" x14ac:dyDescent="0.25"/>
    <row r="69698" customFormat="1" x14ac:dyDescent="0.25"/>
    <row r="69699" customFormat="1" x14ac:dyDescent="0.25"/>
    <row r="69700" customFormat="1" x14ac:dyDescent="0.25"/>
    <row r="69701" customFormat="1" x14ac:dyDescent="0.25"/>
    <row r="69702" customFormat="1" x14ac:dyDescent="0.25"/>
    <row r="69703" customFormat="1" x14ac:dyDescent="0.25"/>
    <row r="69704" customFormat="1" x14ac:dyDescent="0.25"/>
    <row r="69705" customFormat="1" x14ac:dyDescent="0.25"/>
    <row r="69706" customFormat="1" x14ac:dyDescent="0.25"/>
    <row r="69707" customFormat="1" x14ac:dyDescent="0.25"/>
    <row r="69708" customFormat="1" x14ac:dyDescent="0.25"/>
    <row r="69709" customFormat="1" x14ac:dyDescent="0.25"/>
    <row r="69710" customFormat="1" x14ac:dyDescent="0.25"/>
    <row r="69711" customFormat="1" x14ac:dyDescent="0.25"/>
    <row r="69712" customFormat="1" x14ac:dyDescent="0.25"/>
    <row r="69713" customFormat="1" x14ac:dyDescent="0.25"/>
    <row r="69714" customFormat="1" x14ac:dyDescent="0.25"/>
    <row r="69715" customFormat="1" x14ac:dyDescent="0.25"/>
    <row r="69716" customFormat="1" x14ac:dyDescent="0.25"/>
    <row r="69717" customFormat="1" x14ac:dyDescent="0.25"/>
    <row r="69718" customFormat="1" x14ac:dyDescent="0.25"/>
    <row r="69719" customFormat="1" x14ac:dyDescent="0.25"/>
    <row r="69720" customFormat="1" x14ac:dyDescent="0.25"/>
    <row r="69721" customFormat="1" x14ac:dyDescent="0.25"/>
    <row r="69722" customFormat="1" x14ac:dyDescent="0.25"/>
    <row r="69723" customFormat="1" x14ac:dyDescent="0.25"/>
    <row r="69724" customFormat="1" x14ac:dyDescent="0.25"/>
    <row r="69725" customFormat="1" x14ac:dyDescent="0.25"/>
    <row r="69726" customFormat="1" x14ac:dyDescent="0.25"/>
    <row r="69727" customFormat="1" x14ac:dyDescent="0.25"/>
    <row r="69728" customFormat="1" x14ac:dyDescent="0.25"/>
    <row r="69729" customFormat="1" x14ac:dyDescent="0.25"/>
    <row r="69730" customFormat="1" x14ac:dyDescent="0.25"/>
    <row r="69731" customFormat="1" x14ac:dyDescent="0.25"/>
    <row r="69732" customFormat="1" x14ac:dyDescent="0.25"/>
    <row r="69733" customFormat="1" x14ac:dyDescent="0.25"/>
    <row r="69734" customFormat="1" x14ac:dyDescent="0.25"/>
    <row r="69735" customFormat="1" x14ac:dyDescent="0.25"/>
    <row r="69736" customFormat="1" x14ac:dyDescent="0.25"/>
    <row r="69737" customFormat="1" x14ac:dyDescent="0.25"/>
    <row r="69738" customFormat="1" x14ac:dyDescent="0.25"/>
    <row r="69739" customFormat="1" x14ac:dyDescent="0.25"/>
    <row r="69740" customFormat="1" x14ac:dyDescent="0.25"/>
    <row r="69741" customFormat="1" x14ac:dyDescent="0.25"/>
    <row r="69742" customFormat="1" x14ac:dyDescent="0.25"/>
    <row r="69743" customFormat="1" x14ac:dyDescent="0.25"/>
    <row r="69744" customFormat="1" x14ac:dyDescent="0.25"/>
    <row r="69745" customFormat="1" x14ac:dyDescent="0.25"/>
    <row r="69746" customFormat="1" x14ac:dyDescent="0.25"/>
    <row r="69747" customFormat="1" x14ac:dyDescent="0.25"/>
    <row r="69748" customFormat="1" x14ac:dyDescent="0.25"/>
    <row r="69749" customFormat="1" x14ac:dyDescent="0.25"/>
    <row r="69750" customFormat="1" x14ac:dyDescent="0.25"/>
    <row r="69751" customFormat="1" x14ac:dyDescent="0.25"/>
    <row r="69752" customFormat="1" x14ac:dyDescent="0.25"/>
    <row r="69753" customFormat="1" x14ac:dyDescent="0.25"/>
    <row r="69754" customFormat="1" x14ac:dyDescent="0.25"/>
    <row r="69755" customFormat="1" x14ac:dyDescent="0.25"/>
    <row r="69756" customFormat="1" x14ac:dyDescent="0.25"/>
    <row r="69757" customFormat="1" x14ac:dyDescent="0.25"/>
    <row r="69758" customFormat="1" x14ac:dyDescent="0.25"/>
    <row r="69759" customFormat="1" x14ac:dyDescent="0.25"/>
    <row r="69760" customFormat="1" x14ac:dyDescent="0.25"/>
    <row r="69761" customFormat="1" x14ac:dyDescent="0.25"/>
    <row r="69762" customFormat="1" x14ac:dyDescent="0.25"/>
    <row r="69763" customFormat="1" x14ac:dyDescent="0.25"/>
    <row r="69764" customFormat="1" x14ac:dyDescent="0.25"/>
    <row r="69765" customFormat="1" x14ac:dyDescent="0.25"/>
    <row r="69766" customFormat="1" x14ac:dyDescent="0.25"/>
    <row r="69767" customFormat="1" x14ac:dyDescent="0.25"/>
    <row r="69768" customFormat="1" x14ac:dyDescent="0.25"/>
    <row r="69769" customFormat="1" x14ac:dyDescent="0.25"/>
    <row r="69770" customFormat="1" x14ac:dyDescent="0.25"/>
    <row r="69771" customFormat="1" x14ac:dyDescent="0.25"/>
    <row r="69772" customFormat="1" x14ac:dyDescent="0.25"/>
    <row r="69773" customFormat="1" x14ac:dyDescent="0.25"/>
    <row r="69774" customFormat="1" x14ac:dyDescent="0.25"/>
    <row r="69775" customFormat="1" x14ac:dyDescent="0.25"/>
    <row r="69776" customFormat="1" x14ac:dyDescent="0.25"/>
    <row r="69777" customFormat="1" x14ac:dyDescent="0.25"/>
    <row r="69778" customFormat="1" x14ac:dyDescent="0.25"/>
    <row r="69779" customFormat="1" x14ac:dyDescent="0.25"/>
    <row r="69780" customFormat="1" x14ac:dyDescent="0.25"/>
    <row r="69781" customFormat="1" x14ac:dyDescent="0.25"/>
    <row r="69782" customFormat="1" x14ac:dyDescent="0.25"/>
    <row r="69783" customFormat="1" x14ac:dyDescent="0.25"/>
    <row r="69784" customFormat="1" x14ac:dyDescent="0.25"/>
    <row r="69785" customFormat="1" x14ac:dyDescent="0.25"/>
    <row r="69786" customFormat="1" x14ac:dyDescent="0.25"/>
    <row r="69787" customFormat="1" x14ac:dyDescent="0.25"/>
    <row r="69788" customFormat="1" x14ac:dyDescent="0.25"/>
    <row r="69789" customFormat="1" x14ac:dyDescent="0.25"/>
    <row r="69790" customFormat="1" x14ac:dyDescent="0.25"/>
    <row r="69791" customFormat="1" x14ac:dyDescent="0.25"/>
    <row r="69792" customFormat="1" x14ac:dyDescent="0.25"/>
    <row r="69793" customFormat="1" x14ac:dyDescent="0.25"/>
    <row r="69794" customFormat="1" x14ac:dyDescent="0.25"/>
    <row r="69795" customFormat="1" x14ac:dyDescent="0.25"/>
    <row r="69796" customFormat="1" x14ac:dyDescent="0.25"/>
    <row r="69797" customFormat="1" x14ac:dyDescent="0.25"/>
    <row r="69798" customFormat="1" x14ac:dyDescent="0.25"/>
    <row r="69799" customFormat="1" x14ac:dyDescent="0.25"/>
    <row r="69800" customFormat="1" x14ac:dyDescent="0.25"/>
    <row r="69801" customFormat="1" x14ac:dyDescent="0.25"/>
    <row r="69802" customFormat="1" x14ac:dyDescent="0.25"/>
    <row r="69803" customFormat="1" x14ac:dyDescent="0.25"/>
    <row r="69804" customFormat="1" x14ac:dyDescent="0.25"/>
    <row r="69805" customFormat="1" x14ac:dyDescent="0.25"/>
    <row r="69806" customFormat="1" x14ac:dyDescent="0.25"/>
    <row r="69807" customFormat="1" x14ac:dyDescent="0.25"/>
    <row r="69808" customFormat="1" x14ac:dyDescent="0.25"/>
    <row r="69809" customFormat="1" x14ac:dyDescent="0.25"/>
    <row r="69810" customFormat="1" x14ac:dyDescent="0.25"/>
    <row r="69811" customFormat="1" x14ac:dyDescent="0.25"/>
    <row r="69812" customFormat="1" x14ac:dyDescent="0.25"/>
    <row r="69813" customFormat="1" x14ac:dyDescent="0.25"/>
    <row r="69814" customFormat="1" x14ac:dyDescent="0.25"/>
    <row r="69815" customFormat="1" x14ac:dyDescent="0.25"/>
    <row r="69816" customFormat="1" x14ac:dyDescent="0.25"/>
    <row r="69817" customFormat="1" x14ac:dyDescent="0.25"/>
    <row r="69818" customFormat="1" x14ac:dyDescent="0.25"/>
    <row r="69819" customFormat="1" x14ac:dyDescent="0.25"/>
    <row r="69820" customFormat="1" x14ac:dyDescent="0.25"/>
    <row r="69821" customFormat="1" x14ac:dyDescent="0.25"/>
    <row r="69822" customFormat="1" x14ac:dyDescent="0.25"/>
    <row r="69823" customFormat="1" x14ac:dyDescent="0.25"/>
    <row r="69824" customFormat="1" x14ac:dyDescent="0.25"/>
    <row r="69825" customFormat="1" x14ac:dyDescent="0.25"/>
    <row r="69826" customFormat="1" x14ac:dyDescent="0.25"/>
    <row r="69827" customFormat="1" x14ac:dyDescent="0.25"/>
    <row r="69828" customFormat="1" x14ac:dyDescent="0.25"/>
    <row r="69829" customFormat="1" x14ac:dyDescent="0.25"/>
    <row r="69830" customFormat="1" x14ac:dyDescent="0.25"/>
    <row r="69831" customFormat="1" x14ac:dyDescent="0.25"/>
    <row r="69832" customFormat="1" x14ac:dyDescent="0.25"/>
    <row r="69833" customFormat="1" x14ac:dyDescent="0.25"/>
    <row r="69834" customFormat="1" x14ac:dyDescent="0.25"/>
    <row r="69835" customFormat="1" x14ac:dyDescent="0.25"/>
    <row r="69836" customFormat="1" x14ac:dyDescent="0.25"/>
    <row r="69837" customFormat="1" x14ac:dyDescent="0.25"/>
    <row r="69838" customFormat="1" x14ac:dyDescent="0.25"/>
    <row r="69839" customFormat="1" x14ac:dyDescent="0.25"/>
    <row r="69840" customFormat="1" x14ac:dyDescent="0.25"/>
    <row r="69841" customFormat="1" x14ac:dyDescent="0.25"/>
    <row r="69842" customFormat="1" x14ac:dyDescent="0.25"/>
    <row r="69843" customFormat="1" x14ac:dyDescent="0.25"/>
    <row r="69844" customFormat="1" x14ac:dyDescent="0.25"/>
    <row r="69845" customFormat="1" x14ac:dyDescent="0.25"/>
    <row r="69846" customFormat="1" x14ac:dyDescent="0.25"/>
    <row r="69847" customFormat="1" x14ac:dyDescent="0.25"/>
    <row r="69848" customFormat="1" x14ac:dyDescent="0.25"/>
    <row r="69849" customFormat="1" x14ac:dyDescent="0.25"/>
    <row r="69850" customFormat="1" x14ac:dyDescent="0.25"/>
    <row r="69851" customFormat="1" x14ac:dyDescent="0.25"/>
    <row r="69852" customFormat="1" x14ac:dyDescent="0.25"/>
    <row r="69853" customFormat="1" x14ac:dyDescent="0.25"/>
    <row r="69854" customFormat="1" x14ac:dyDescent="0.25"/>
    <row r="69855" customFormat="1" x14ac:dyDescent="0.25"/>
    <row r="69856" customFormat="1" x14ac:dyDescent="0.25"/>
    <row r="69857" customFormat="1" x14ac:dyDescent="0.25"/>
    <row r="69858" customFormat="1" x14ac:dyDescent="0.25"/>
    <row r="69859" customFormat="1" x14ac:dyDescent="0.25"/>
    <row r="69860" customFormat="1" x14ac:dyDescent="0.25"/>
    <row r="69861" customFormat="1" x14ac:dyDescent="0.25"/>
    <row r="69862" customFormat="1" x14ac:dyDescent="0.25"/>
    <row r="69863" customFormat="1" x14ac:dyDescent="0.25"/>
    <row r="69864" customFormat="1" x14ac:dyDescent="0.25"/>
    <row r="69865" customFormat="1" x14ac:dyDescent="0.25"/>
    <row r="69866" customFormat="1" x14ac:dyDescent="0.25"/>
    <row r="69867" customFormat="1" x14ac:dyDescent="0.25"/>
    <row r="69868" customFormat="1" x14ac:dyDescent="0.25"/>
    <row r="69869" customFormat="1" x14ac:dyDescent="0.25"/>
    <row r="69870" customFormat="1" x14ac:dyDescent="0.25"/>
    <row r="69871" customFormat="1" x14ac:dyDescent="0.25"/>
    <row r="69872" customFormat="1" x14ac:dyDescent="0.25"/>
    <row r="69873" customFormat="1" x14ac:dyDescent="0.25"/>
    <row r="69874" customFormat="1" x14ac:dyDescent="0.25"/>
    <row r="69875" customFormat="1" x14ac:dyDescent="0.25"/>
    <row r="69876" customFormat="1" x14ac:dyDescent="0.25"/>
    <row r="69877" customFormat="1" x14ac:dyDescent="0.25"/>
    <row r="69878" customFormat="1" x14ac:dyDescent="0.25"/>
    <row r="69879" customFormat="1" x14ac:dyDescent="0.25"/>
    <row r="69880" customFormat="1" x14ac:dyDescent="0.25"/>
    <row r="69881" customFormat="1" x14ac:dyDescent="0.25"/>
    <row r="69882" customFormat="1" x14ac:dyDescent="0.25"/>
    <row r="69883" customFormat="1" x14ac:dyDescent="0.25"/>
    <row r="69884" customFormat="1" x14ac:dyDescent="0.25"/>
    <row r="69885" customFormat="1" x14ac:dyDescent="0.25"/>
    <row r="69886" customFormat="1" x14ac:dyDescent="0.25"/>
    <row r="69887" customFormat="1" x14ac:dyDescent="0.25"/>
    <row r="69888" customFormat="1" x14ac:dyDescent="0.25"/>
    <row r="69889" customFormat="1" x14ac:dyDescent="0.25"/>
    <row r="69890" customFormat="1" x14ac:dyDescent="0.25"/>
    <row r="69891" customFormat="1" x14ac:dyDescent="0.25"/>
    <row r="69892" customFormat="1" x14ac:dyDescent="0.25"/>
    <row r="69893" customFormat="1" x14ac:dyDescent="0.25"/>
    <row r="69894" customFormat="1" x14ac:dyDescent="0.25"/>
    <row r="69895" customFormat="1" x14ac:dyDescent="0.25"/>
    <row r="69896" customFormat="1" x14ac:dyDescent="0.25"/>
    <row r="69897" customFormat="1" x14ac:dyDescent="0.25"/>
    <row r="69898" customFormat="1" x14ac:dyDescent="0.25"/>
    <row r="69899" customFormat="1" x14ac:dyDescent="0.25"/>
    <row r="69900" customFormat="1" x14ac:dyDescent="0.25"/>
    <row r="69901" customFormat="1" x14ac:dyDescent="0.25"/>
    <row r="69902" customFormat="1" x14ac:dyDescent="0.25"/>
    <row r="69903" customFormat="1" x14ac:dyDescent="0.25"/>
    <row r="69904" customFormat="1" x14ac:dyDescent="0.25"/>
    <row r="69905" customFormat="1" x14ac:dyDescent="0.25"/>
    <row r="69906" customFormat="1" x14ac:dyDescent="0.25"/>
    <row r="69907" customFormat="1" x14ac:dyDescent="0.25"/>
    <row r="69908" customFormat="1" x14ac:dyDescent="0.25"/>
    <row r="69909" customFormat="1" x14ac:dyDescent="0.25"/>
    <row r="69910" customFormat="1" x14ac:dyDescent="0.25"/>
    <row r="69911" customFormat="1" x14ac:dyDescent="0.25"/>
    <row r="69912" customFormat="1" x14ac:dyDescent="0.25"/>
    <row r="69913" customFormat="1" x14ac:dyDescent="0.25"/>
    <row r="69914" customFormat="1" x14ac:dyDescent="0.25"/>
    <row r="69915" customFormat="1" x14ac:dyDescent="0.25"/>
    <row r="69916" customFormat="1" x14ac:dyDescent="0.25"/>
    <row r="69917" customFormat="1" x14ac:dyDescent="0.25"/>
    <row r="69918" customFormat="1" x14ac:dyDescent="0.25"/>
    <row r="69919" customFormat="1" x14ac:dyDescent="0.25"/>
    <row r="69920" customFormat="1" x14ac:dyDescent="0.25"/>
    <row r="69921" customFormat="1" x14ac:dyDescent="0.25"/>
    <row r="69922" customFormat="1" x14ac:dyDescent="0.25"/>
    <row r="69923" customFormat="1" x14ac:dyDescent="0.25"/>
    <row r="69924" customFormat="1" x14ac:dyDescent="0.25"/>
    <row r="69925" customFormat="1" x14ac:dyDescent="0.25"/>
    <row r="69926" customFormat="1" x14ac:dyDescent="0.25"/>
    <row r="69927" customFormat="1" x14ac:dyDescent="0.25"/>
    <row r="69928" customFormat="1" x14ac:dyDescent="0.25"/>
    <row r="69929" customFormat="1" x14ac:dyDescent="0.25"/>
    <row r="69930" customFormat="1" x14ac:dyDescent="0.25"/>
    <row r="69931" customFormat="1" x14ac:dyDescent="0.25"/>
    <row r="69932" customFormat="1" x14ac:dyDescent="0.25"/>
    <row r="69933" customFormat="1" x14ac:dyDescent="0.25"/>
    <row r="69934" customFormat="1" x14ac:dyDescent="0.25"/>
    <row r="69935" customFormat="1" x14ac:dyDescent="0.25"/>
    <row r="69936" customFormat="1" x14ac:dyDescent="0.25"/>
    <row r="69937" customFormat="1" x14ac:dyDescent="0.25"/>
    <row r="69938" customFormat="1" x14ac:dyDescent="0.25"/>
    <row r="69939" customFormat="1" x14ac:dyDescent="0.25"/>
    <row r="69940" customFormat="1" x14ac:dyDescent="0.25"/>
    <row r="69941" customFormat="1" x14ac:dyDescent="0.25"/>
    <row r="69942" customFormat="1" x14ac:dyDescent="0.25"/>
    <row r="69943" customFormat="1" x14ac:dyDescent="0.25"/>
    <row r="69944" customFormat="1" x14ac:dyDescent="0.25"/>
    <row r="69945" customFormat="1" x14ac:dyDescent="0.25"/>
    <row r="69946" customFormat="1" x14ac:dyDescent="0.25"/>
    <row r="69947" customFormat="1" x14ac:dyDescent="0.25"/>
    <row r="69948" customFormat="1" x14ac:dyDescent="0.25"/>
    <row r="69949" customFormat="1" x14ac:dyDescent="0.25"/>
    <row r="69950" customFormat="1" x14ac:dyDescent="0.25"/>
    <row r="69951" customFormat="1" x14ac:dyDescent="0.25"/>
    <row r="69952" customFormat="1" x14ac:dyDescent="0.25"/>
    <row r="69953" customFormat="1" x14ac:dyDescent="0.25"/>
    <row r="69954" customFormat="1" x14ac:dyDescent="0.25"/>
    <row r="69955" customFormat="1" x14ac:dyDescent="0.25"/>
    <row r="69956" customFormat="1" x14ac:dyDescent="0.25"/>
    <row r="69957" customFormat="1" x14ac:dyDescent="0.25"/>
    <row r="69958" customFormat="1" x14ac:dyDescent="0.25"/>
    <row r="69959" customFormat="1" x14ac:dyDescent="0.25"/>
    <row r="69960" customFormat="1" x14ac:dyDescent="0.25"/>
    <row r="69961" customFormat="1" x14ac:dyDescent="0.25"/>
    <row r="69962" customFormat="1" x14ac:dyDescent="0.25"/>
    <row r="69963" customFormat="1" x14ac:dyDescent="0.25"/>
    <row r="69964" customFormat="1" x14ac:dyDescent="0.25"/>
    <row r="69965" customFormat="1" x14ac:dyDescent="0.25"/>
    <row r="69966" customFormat="1" x14ac:dyDescent="0.25"/>
    <row r="69967" customFormat="1" x14ac:dyDescent="0.25"/>
    <row r="69968" customFormat="1" x14ac:dyDescent="0.25"/>
    <row r="69969" customFormat="1" x14ac:dyDescent="0.25"/>
    <row r="69970" customFormat="1" x14ac:dyDescent="0.25"/>
    <row r="69971" customFormat="1" x14ac:dyDescent="0.25"/>
    <row r="69972" customFormat="1" x14ac:dyDescent="0.25"/>
    <row r="69973" customFormat="1" x14ac:dyDescent="0.25"/>
    <row r="69974" customFormat="1" x14ac:dyDescent="0.25"/>
    <row r="69975" customFormat="1" x14ac:dyDescent="0.25"/>
    <row r="69976" customFormat="1" x14ac:dyDescent="0.25"/>
    <row r="69977" customFormat="1" x14ac:dyDescent="0.25"/>
    <row r="69978" customFormat="1" x14ac:dyDescent="0.25"/>
    <row r="69979" customFormat="1" x14ac:dyDescent="0.25"/>
    <row r="69980" customFormat="1" x14ac:dyDescent="0.25"/>
    <row r="69981" customFormat="1" x14ac:dyDescent="0.25"/>
    <row r="69982" customFormat="1" x14ac:dyDescent="0.25"/>
    <row r="69983" customFormat="1" x14ac:dyDescent="0.25"/>
    <row r="69984" customFormat="1" x14ac:dyDescent="0.25"/>
    <row r="69985" customFormat="1" x14ac:dyDescent="0.25"/>
    <row r="69986" customFormat="1" x14ac:dyDescent="0.25"/>
    <row r="69987" customFormat="1" x14ac:dyDescent="0.25"/>
    <row r="69988" customFormat="1" x14ac:dyDescent="0.25"/>
    <row r="69989" customFormat="1" x14ac:dyDescent="0.25"/>
    <row r="69990" customFormat="1" x14ac:dyDescent="0.25"/>
    <row r="69991" customFormat="1" x14ac:dyDescent="0.25"/>
    <row r="69992" customFormat="1" x14ac:dyDescent="0.25"/>
    <row r="69993" customFormat="1" x14ac:dyDescent="0.25"/>
    <row r="69994" customFormat="1" x14ac:dyDescent="0.25"/>
    <row r="69995" customFormat="1" x14ac:dyDescent="0.25"/>
    <row r="69996" customFormat="1" x14ac:dyDescent="0.25"/>
    <row r="69997" customFormat="1" x14ac:dyDescent="0.25"/>
    <row r="69998" customFormat="1" x14ac:dyDescent="0.25"/>
    <row r="69999" customFormat="1" x14ac:dyDescent="0.25"/>
    <row r="70000" customFormat="1" x14ac:dyDescent="0.25"/>
    <row r="70001" customFormat="1" x14ac:dyDescent="0.25"/>
    <row r="70002" customFormat="1" x14ac:dyDescent="0.25"/>
    <row r="70003" customFormat="1" x14ac:dyDescent="0.25"/>
    <row r="70004" customFormat="1" x14ac:dyDescent="0.25"/>
    <row r="70005" customFormat="1" x14ac:dyDescent="0.25"/>
    <row r="70006" customFormat="1" x14ac:dyDescent="0.25"/>
    <row r="70007" customFormat="1" x14ac:dyDescent="0.25"/>
    <row r="70008" customFormat="1" x14ac:dyDescent="0.25"/>
    <row r="70009" customFormat="1" x14ac:dyDescent="0.25"/>
    <row r="70010" customFormat="1" x14ac:dyDescent="0.25"/>
    <row r="70011" customFormat="1" x14ac:dyDescent="0.25"/>
    <row r="70012" customFormat="1" x14ac:dyDescent="0.25"/>
    <row r="70013" customFormat="1" x14ac:dyDescent="0.25"/>
    <row r="70014" customFormat="1" x14ac:dyDescent="0.25"/>
    <row r="70015" customFormat="1" x14ac:dyDescent="0.25"/>
    <row r="70016" customFormat="1" x14ac:dyDescent="0.25"/>
    <row r="70017" customFormat="1" x14ac:dyDescent="0.25"/>
    <row r="70018" customFormat="1" x14ac:dyDescent="0.25"/>
    <row r="70019" customFormat="1" x14ac:dyDescent="0.25"/>
    <row r="70020" customFormat="1" x14ac:dyDescent="0.25"/>
    <row r="70021" customFormat="1" x14ac:dyDescent="0.25"/>
    <row r="70022" customFormat="1" x14ac:dyDescent="0.25"/>
    <row r="70023" customFormat="1" x14ac:dyDescent="0.25"/>
    <row r="70024" customFormat="1" x14ac:dyDescent="0.25"/>
    <row r="70025" customFormat="1" x14ac:dyDescent="0.25"/>
    <row r="70026" customFormat="1" x14ac:dyDescent="0.25"/>
    <row r="70027" customFormat="1" x14ac:dyDescent="0.25"/>
    <row r="70028" customFormat="1" x14ac:dyDescent="0.25"/>
    <row r="70029" customFormat="1" x14ac:dyDescent="0.25"/>
    <row r="70030" customFormat="1" x14ac:dyDescent="0.25"/>
    <row r="70031" customFormat="1" x14ac:dyDescent="0.25"/>
    <row r="70032" customFormat="1" x14ac:dyDescent="0.25"/>
    <row r="70033" customFormat="1" x14ac:dyDescent="0.25"/>
    <row r="70034" customFormat="1" x14ac:dyDescent="0.25"/>
    <row r="70035" customFormat="1" x14ac:dyDescent="0.25"/>
    <row r="70036" customFormat="1" x14ac:dyDescent="0.25"/>
    <row r="70037" customFormat="1" x14ac:dyDescent="0.25"/>
    <row r="70038" customFormat="1" x14ac:dyDescent="0.25"/>
    <row r="70039" customFormat="1" x14ac:dyDescent="0.25"/>
    <row r="70040" customFormat="1" x14ac:dyDescent="0.25"/>
    <row r="70041" customFormat="1" x14ac:dyDescent="0.25"/>
    <row r="70042" customFormat="1" x14ac:dyDescent="0.25"/>
    <row r="70043" customFormat="1" x14ac:dyDescent="0.25"/>
    <row r="70044" customFormat="1" x14ac:dyDescent="0.25"/>
    <row r="70045" customFormat="1" x14ac:dyDescent="0.25"/>
    <row r="70046" customFormat="1" x14ac:dyDescent="0.25"/>
    <row r="70047" customFormat="1" x14ac:dyDescent="0.25"/>
    <row r="70048" customFormat="1" x14ac:dyDescent="0.25"/>
    <row r="70049" customFormat="1" x14ac:dyDescent="0.25"/>
    <row r="70050" customFormat="1" x14ac:dyDescent="0.25"/>
    <row r="70051" customFormat="1" x14ac:dyDescent="0.25"/>
    <row r="70052" customFormat="1" x14ac:dyDescent="0.25"/>
    <row r="70053" customFormat="1" x14ac:dyDescent="0.25"/>
    <row r="70054" customFormat="1" x14ac:dyDescent="0.25"/>
    <row r="70055" customFormat="1" x14ac:dyDescent="0.25"/>
    <row r="70056" customFormat="1" x14ac:dyDescent="0.25"/>
    <row r="70057" customFormat="1" x14ac:dyDescent="0.25"/>
    <row r="70058" customFormat="1" x14ac:dyDescent="0.25"/>
    <row r="70059" customFormat="1" x14ac:dyDescent="0.25"/>
    <row r="70060" customFormat="1" x14ac:dyDescent="0.25"/>
    <row r="70061" customFormat="1" x14ac:dyDescent="0.25"/>
    <row r="70062" customFormat="1" x14ac:dyDescent="0.25"/>
    <row r="70063" customFormat="1" x14ac:dyDescent="0.25"/>
    <row r="70064" customFormat="1" x14ac:dyDescent="0.25"/>
    <row r="70065" customFormat="1" x14ac:dyDescent="0.25"/>
    <row r="70066" customFormat="1" x14ac:dyDescent="0.25"/>
    <row r="70067" customFormat="1" x14ac:dyDescent="0.25"/>
    <row r="70068" customFormat="1" x14ac:dyDescent="0.25"/>
    <row r="70069" customFormat="1" x14ac:dyDescent="0.25"/>
    <row r="70070" customFormat="1" x14ac:dyDescent="0.25"/>
    <row r="70071" customFormat="1" x14ac:dyDescent="0.25"/>
    <row r="70072" customFormat="1" x14ac:dyDescent="0.25"/>
    <row r="70073" customFormat="1" x14ac:dyDescent="0.25"/>
    <row r="70074" customFormat="1" x14ac:dyDescent="0.25"/>
    <row r="70075" customFormat="1" x14ac:dyDescent="0.25"/>
    <row r="70076" customFormat="1" x14ac:dyDescent="0.25"/>
    <row r="70077" customFormat="1" x14ac:dyDescent="0.25"/>
    <row r="70078" customFormat="1" x14ac:dyDescent="0.25"/>
    <row r="70079" customFormat="1" x14ac:dyDescent="0.25"/>
    <row r="70080" customFormat="1" x14ac:dyDescent="0.25"/>
    <row r="70081" customFormat="1" x14ac:dyDescent="0.25"/>
    <row r="70082" customFormat="1" x14ac:dyDescent="0.25"/>
    <row r="70083" customFormat="1" x14ac:dyDescent="0.25"/>
    <row r="70084" customFormat="1" x14ac:dyDescent="0.25"/>
    <row r="70085" customFormat="1" x14ac:dyDescent="0.25"/>
    <row r="70086" customFormat="1" x14ac:dyDescent="0.25"/>
    <row r="70087" customFormat="1" x14ac:dyDescent="0.25"/>
    <row r="70088" customFormat="1" x14ac:dyDescent="0.25"/>
    <row r="70089" customFormat="1" x14ac:dyDescent="0.25"/>
    <row r="70090" customFormat="1" x14ac:dyDescent="0.25"/>
    <row r="70091" customFormat="1" x14ac:dyDescent="0.25"/>
    <row r="70092" customFormat="1" x14ac:dyDescent="0.25"/>
    <row r="70093" customFormat="1" x14ac:dyDescent="0.25"/>
    <row r="70094" customFormat="1" x14ac:dyDescent="0.25"/>
    <row r="70095" customFormat="1" x14ac:dyDescent="0.25"/>
    <row r="70096" customFormat="1" x14ac:dyDescent="0.25"/>
    <row r="70097" customFormat="1" x14ac:dyDescent="0.25"/>
    <row r="70098" customFormat="1" x14ac:dyDescent="0.25"/>
    <row r="70099" customFormat="1" x14ac:dyDescent="0.25"/>
    <row r="70100" customFormat="1" x14ac:dyDescent="0.25"/>
    <row r="70101" customFormat="1" x14ac:dyDescent="0.25"/>
    <row r="70102" customFormat="1" x14ac:dyDescent="0.25"/>
    <row r="70103" customFormat="1" x14ac:dyDescent="0.25"/>
    <row r="70104" customFormat="1" x14ac:dyDescent="0.25"/>
    <row r="70105" customFormat="1" x14ac:dyDescent="0.25"/>
    <row r="70106" customFormat="1" x14ac:dyDescent="0.25"/>
    <row r="70107" customFormat="1" x14ac:dyDescent="0.25"/>
    <row r="70108" customFormat="1" x14ac:dyDescent="0.25"/>
    <row r="70109" customFormat="1" x14ac:dyDescent="0.25"/>
    <row r="70110" customFormat="1" x14ac:dyDescent="0.25"/>
    <row r="70111" customFormat="1" x14ac:dyDescent="0.25"/>
    <row r="70112" customFormat="1" x14ac:dyDescent="0.25"/>
    <row r="70113" customFormat="1" x14ac:dyDescent="0.25"/>
    <row r="70114" customFormat="1" x14ac:dyDescent="0.25"/>
    <row r="70115" customFormat="1" x14ac:dyDescent="0.25"/>
    <row r="70116" customFormat="1" x14ac:dyDescent="0.25"/>
    <row r="70117" customFormat="1" x14ac:dyDescent="0.25"/>
    <row r="70118" customFormat="1" x14ac:dyDescent="0.25"/>
    <row r="70119" customFormat="1" x14ac:dyDescent="0.25"/>
    <row r="70120" customFormat="1" x14ac:dyDescent="0.25"/>
    <row r="70121" customFormat="1" x14ac:dyDescent="0.25"/>
    <row r="70122" customFormat="1" x14ac:dyDescent="0.25"/>
    <row r="70123" customFormat="1" x14ac:dyDescent="0.25"/>
    <row r="70124" customFormat="1" x14ac:dyDescent="0.25"/>
    <row r="70125" customFormat="1" x14ac:dyDescent="0.25"/>
    <row r="70126" customFormat="1" x14ac:dyDescent="0.25"/>
    <row r="70127" customFormat="1" x14ac:dyDescent="0.25"/>
    <row r="70128" customFormat="1" x14ac:dyDescent="0.25"/>
    <row r="70129" customFormat="1" x14ac:dyDescent="0.25"/>
    <row r="70130" customFormat="1" x14ac:dyDescent="0.25"/>
    <row r="70131" customFormat="1" x14ac:dyDescent="0.25"/>
    <row r="70132" customFormat="1" x14ac:dyDescent="0.25"/>
    <row r="70133" customFormat="1" x14ac:dyDescent="0.25"/>
    <row r="70134" customFormat="1" x14ac:dyDescent="0.25"/>
    <row r="70135" customFormat="1" x14ac:dyDescent="0.25"/>
    <row r="70136" customFormat="1" x14ac:dyDescent="0.25"/>
    <row r="70137" customFormat="1" x14ac:dyDescent="0.25"/>
    <row r="70138" customFormat="1" x14ac:dyDescent="0.25"/>
    <row r="70139" customFormat="1" x14ac:dyDescent="0.25"/>
    <row r="70140" customFormat="1" x14ac:dyDescent="0.25"/>
    <row r="70141" customFormat="1" x14ac:dyDescent="0.25"/>
    <row r="70142" customFormat="1" x14ac:dyDescent="0.25"/>
    <row r="70143" customFormat="1" x14ac:dyDescent="0.25"/>
    <row r="70144" customFormat="1" x14ac:dyDescent="0.25"/>
    <row r="70145" customFormat="1" x14ac:dyDescent="0.25"/>
    <row r="70146" customFormat="1" x14ac:dyDescent="0.25"/>
    <row r="70147" customFormat="1" x14ac:dyDescent="0.25"/>
    <row r="70148" customFormat="1" x14ac:dyDescent="0.25"/>
    <row r="70149" customFormat="1" x14ac:dyDescent="0.25"/>
    <row r="70150" customFormat="1" x14ac:dyDescent="0.25"/>
    <row r="70151" customFormat="1" x14ac:dyDescent="0.25"/>
    <row r="70152" customFormat="1" x14ac:dyDescent="0.25"/>
    <row r="70153" customFormat="1" x14ac:dyDescent="0.25"/>
    <row r="70154" customFormat="1" x14ac:dyDescent="0.25"/>
    <row r="70155" customFormat="1" x14ac:dyDescent="0.25"/>
    <row r="70156" customFormat="1" x14ac:dyDescent="0.25"/>
    <row r="70157" customFormat="1" x14ac:dyDescent="0.25"/>
    <row r="70158" customFormat="1" x14ac:dyDescent="0.25"/>
    <row r="70159" customFormat="1" x14ac:dyDescent="0.25"/>
    <row r="70160" customFormat="1" x14ac:dyDescent="0.25"/>
    <row r="70161" customFormat="1" x14ac:dyDescent="0.25"/>
    <row r="70162" customFormat="1" x14ac:dyDescent="0.25"/>
    <row r="70163" customFormat="1" x14ac:dyDescent="0.25"/>
    <row r="70164" customFormat="1" x14ac:dyDescent="0.25"/>
    <row r="70165" customFormat="1" x14ac:dyDescent="0.25"/>
    <row r="70166" customFormat="1" x14ac:dyDescent="0.25"/>
    <row r="70167" customFormat="1" x14ac:dyDescent="0.25"/>
    <row r="70168" customFormat="1" x14ac:dyDescent="0.25"/>
    <row r="70169" customFormat="1" x14ac:dyDescent="0.25"/>
    <row r="70170" customFormat="1" x14ac:dyDescent="0.25"/>
    <row r="70171" customFormat="1" x14ac:dyDescent="0.25"/>
    <row r="70172" customFormat="1" x14ac:dyDescent="0.25"/>
    <row r="70173" customFormat="1" x14ac:dyDescent="0.25"/>
    <row r="70174" customFormat="1" x14ac:dyDescent="0.25"/>
    <row r="70175" customFormat="1" x14ac:dyDescent="0.25"/>
    <row r="70176" customFormat="1" x14ac:dyDescent="0.25"/>
    <row r="70177" customFormat="1" x14ac:dyDescent="0.25"/>
    <row r="70178" customFormat="1" x14ac:dyDescent="0.25"/>
    <row r="70179" customFormat="1" x14ac:dyDescent="0.25"/>
    <row r="70180" customFormat="1" x14ac:dyDescent="0.25"/>
    <row r="70181" customFormat="1" x14ac:dyDescent="0.25"/>
    <row r="70182" customFormat="1" x14ac:dyDescent="0.25"/>
    <row r="70183" customFormat="1" x14ac:dyDescent="0.25"/>
    <row r="70184" customFormat="1" x14ac:dyDescent="0.25"/>
    <row r="70185" customFormat="1" x14ac:dyDescent="0.25"/>
    <row r="70186" customFormat="1" x14ac:dyDescent="0.25"/>
    <row r="70187" customFormat="1" x14ac:dyDescent="0.25"/>
    <row r="70188" customFormat="1" x14ac:dyDescent="0.25"/>
    <row r="70189" customFormat="1" x14ac:dyDescent="0.25"/>
    <row r="70190" customFormat="1" x14ac:dyDescent="0.25"/>
    <row r="70191" customFormat="1" x14ac:dyDescent="0.25"/>
    <row r="70192" customFormat="1" x14ac:dyDescent="0.25"/>
    <row r="70193" customFormat="1" x14ac:dyDescent="0.25"/>
    <row r="70194" customFormat="1" x14ac:dyDescent="0.25"/>
    <row r="70195" customFormat="1" x14ac:dyDescent="0.25"/>
    <row r="70196" customFormat="1" x14ac:dyDescent="0.25"/>
    <row r="70197" customFormat="1" x14ac:dyDescent="0.25"/>
    <row r="70198" customFormat="1" x14ac:dyDescent="0.25"/>
    <row r="70199" customFormat="1" x14ac:dyDescent="0.25"/>
    <row r="70200" customFormat="1" x14ac:dyDescent="0.25"/>
    <row r="70201" customFormat="1" x14ac:dyDescent="0.25"/>
    <row r="70202" customFormat="1" x14ac:dyDescent="0.25"/>
    <row r="70203" customFormat="1" x14ac:dyDescent="0.25"/>
    <row r="70204" customFormat="1" x14ac:dyDescent="0.25"/>
    <row r="70205" customFormat="1" x14ac:dyDescent="0.25"/>
    <row r="70206" customFormat="1" x14ac:dyDescent="0.25"/>
    <row r="70207" customFormat="1" x14ac:dyDescent="0.25"/>
    <row r="70208" customFormat="1" x14ac:dyDescent="0.25"/>
    <row r="70209" customFormat="1" x14ac:dyDescent="0.25"/>
    <row r="70210" customFormat="1" x14ac:dyDescent="0.25"/>
    <row r="70211" customFormat="1" x14ac:dyDescent="0.25"/>
    <row r="70212" customFormat="1" x14ac:dyDescent="0.25"/>
    <row r="70213" customFormat="1" x14ac:dyDescent="0.25"/>
    <row r="70214" customFormat="1" x14ac:dyDescent="0.25"/>
    <row r="70215" customFormat="1" x14ac:dyDescent="0.25"/>
    <row r="70216" customFormat="1" x14ac:dyDescent="0.25"/>
    <row r="70217" customFormat="1" x14ac:dyDescent="0.25"/>
    <row r="70218" customFormat="1" x14ac:dyDescent="0.25"/>
    <row r="70219" customFormat="1" x14ac:dyDescent="0.25"/>
    <row r="70220" customFormat="1" x14ac:dyDescent="0.25"/>
    <row r="70221" customFormat="1" x14ac:dyDescent="0.25"/>
    <row r="70222" customFormat="1" x14ac:dyDescent="0.25"/>
    <row r="70223" customFormat="1" x14ac:dyDescent="0.25"/>
    <row r="70224" customFormat="1" x14ac:dyDescent="0.25"/>
    <row r="70225" customFormat="1" x14ac:dyDescent="0.25"/>
    <row r="70226" customFormat="1" x14ac:dyDescent="0.25"/>
    <row r="70227" customFormat="1" x14ac:dyDescent="0.25"/>
    <row r="70228" customFormat="1" x14ac:dyDescent="0.25"/>
    <row r="70229" customFormat="1" x14ac:dyDescent="0.25"/>
    <row r="70230" customFormat="1" x14ac:dyDescent="0.25"/>
    <row r="70231" customFormat="1" x14ac:dyDescent="0.25"/>
    <row r="70232" customFormat="1" x14ac:dyDescent="0.25"/>
    <row r="70233" customFormat="1" x14ac:dyDescent="0.25"/>
    <row r="70234" customFormat="1" x14ac:dyDescent="0.25"/>
    <row r="70235" customFormat="1" x14ac:dyDescent="0.25"/>
    <row r="70236" customFormat="1" x14ac:dyDescent="0.25"/>
    <row r="70237" customFormat="1" x14ac:dyDescent="0.25"/>
    <row r="70238" customFormat="1" x14ac:dyDescent="0.25"/>
    <row r="70239" customFormat="1" x14ac:dyDescent="0.25"/>
    <row r="70240" customFormat="1" x14ac:dyDescent="0.25"/>
    <row r="70241" customFormat="1" x14ac:dyDescent="0.25"/>
    <row r="70242" customFormat="1" x14ac:dyDescent="0.25"/>
    <row r="70243" customFormat="1" x14ac:dyDescent="0.25"/>
    <row r="70244" customFormat="1" x14ac:dyDescent="0.25"/>
    <row r="70245" customFormat="1" x14ac:dyDescent="0.25"/>
    <row r="70246" customFormat="1" x14ac:dyDescent="0.25"/>
    <row r="70247" customFormat="1" x14ac:dyDescent="0.25"/>
    <row r="70248" customFormat="1" x14ac:dyDescent="0.25"/>
    <row r="70249" customFormat="1" x14ac:dyDescent="0.25"/>
    <row r="70250" customFormat="1" x14ac:dyDescent="0.25"/>
    <row r="70251" customFormat="1" x14ac:dyDescent="0.25"/>
    <row r="70252" customFormat="1" x14ac:dyDescent="0.25"/>
    <row r="70253" customFormat="1" x14ac:dyDescent="0.25"/>
    <row r="70254" customFormat="1" x14ac:dyDescent="0.25"/>
    <row r="70255" customFormat="1" x14ac:dyDescent="0.25"/>
    <row r="70256" customFormat="1" x14ac:dyDescent="0.25"/>
    <row r="70257" customFormat="1" x14ac:dyDescent="0.25"/>
    <row r="70258" customFormat="1" x14ac:dyDescent="0.25"/>
    <row r="70259" customFormat="1" x14ac:dyDescent="0.25"/>
    <row r="70260" customFormat="1" x14ac:dyDescent="0.25"/>
    <row r="70261" customFormat="1" x14ac:dyDescent="0.25"/>
    <row r="70262" customFormat="1" x14ac:dyDescent="0.25"/>
    <row r="70263" customFormat="1" x14ac:dyDescent="0.25"/>
    <row r="70264" customFormat="1" x14ac:dyDescent="0.25"/>
    <row r="70265" customFormat="1" x14ac:dyDescent="0.25"/>
    <row r="70266" customFormat="1" x14ac:dyDescent="0.25"/>
    <row r="70267" customFormat="1" x14ac:dyDescent="0.25"/>
    <row r="70268" customFormat="1" x14ac:dyDescent="0.25"/>
    <row r="70269" customFormat="1" x14ac:dyDescent="0.25"/>
    <row r="70270" customFormat="1" x14ac:dyDescent="0.25"/>
    <row r="70271" customFormat="1" x14ac:dyDescent="0.25"/>
    <row r="70272" customFormat="1" x14ac:dyDescent="0.25"/>
    <row r="70273" customFormat="1" x14ac:dyDescent="0.25"/>
    <row r="70274" customFormat="1" x14ac:dyDescent="0.25"/>
    <row r="70275" customFormat="1" x14ac:dyDescent="0.25"/>
    <row r="70276" customFormat="1" x14ac:dyDescent="0.25"/>
    <row r="70277" customFormat="1" x14ac:dyDescent="0.25"/>
    <row r="70278" customFormat="1" x14ac:dyDescent="0.25"/>
    <row r="70279" customFormat="1" x14ac:dyDescent="0.25"/>
    <row r="70280" customFormat="1" x14ac:dyDescent="0.25"/>
    <row r="70281" customFormat="1" x14ac:dyDescent="0.25"/>
    <row r="70282" customFormat="1" x14ac:dyDescent="0.25"/>
    <row r="70283" customFormat="1" x14ac:dyDescent="0.25"/>
    <row r="70284" customFormat="1" x14ac:dyDescent="0.25"/>
    <row r="70285" customFormat="1" x14ac:dyDescent="0.25"/>
    <row r="70286" customFormat="1" x14ac:dyDescent="0.25"/>
    <row r="70287" customFormat="1" x14ac:dyDescent="0.25"/>
    <row r="70288" customFormat="1" x14ac:dyDescent="0.25"/>
    <row r="70289" customFormat="1" x14ac:dyDescent="0.25"/>
    <row r="70290" customFormat="1" x14ac:dyDescent="0.25"/>
    <row r="70291" customFormat="1" x14ac:dyDescent="0.25"/>
    <row r="70292" customFormat="1" x14ac:dyDescent="0.25"/>
    <row r="70293" customFormat="1" x14ac:dyDescent="0.25"/>
    <row r="70294" customFormat="1" x14ac:dyDescent="0.25"/>
    <row r="70295" customFormat="1" x14ac:dyDescent="0.25"/>
    <row r="70296" customFormat="1" x14ac:dyDescent="0.25"/>
    <row r="70297" customFormat="1" x14ac:dyDescent="0.25"/>
    <row r="70298" customFormat="1" x14ac:dyDescent="0.25"/>
    <row r="70299" customFormat="1" x14ac:dyDescent="0.25"/>
    <row r="70300" customFormat="1" x14ac:dyDescent="0.25"/>
    <row r="70301" customFormat="1" x14ac:dyDescent="0.25"/>
    <row r="70302" customFormat="1" x14ac:dyDescent="0.25"/>
    <row r="70303" customFormat="1" x14ac:dyDescent="0.25"/>
    <row r="70304" customFormat="1" x14ac:dyDescent="0.25"/>
    <row r="70305" customFormat="1" x14ac:dyDescent="0.25"/>
    <row r="70306" customFormat="1" x14ac:dyDescent="0.25"/>
    <row r="70307" customFormat="1" x14ac:dyDescent="0.25"/>
    <row r="70308" customFormat="1" x14ac:dyDescent="0.25"/>
    <row r="70309" customFormat="1" x14ac:dyDescent="0.25"/>
    <row r="70310" customFormat="1" x14ac:dyDescent="0.25"/>
    <row r="70311" customFormat="1" x14ac:dyDescent="0.25"/>
    <row r="70312" customFormat="1" x14ac:dyDescent="0.25"/>
    <row r="70313" customFormat="1" x14ac:dyDescent="0.25"/>
    <row r="70314" customFormat="1" x14ac:dyDescent="0.25"/>
    <row r="70315" customFormat="1" x14ac:dyDescent="0.25"/>
    <row r="70316" customFormat="1" x14ac:dyDescent="0.25"/>
    <row r="70317" customFormat="1" x14ac:dyDescent="0.25"/>
    <row r="70318" customFormat="1" x14ac:dyDescent="0.25"/>
    <row r="70319" customFormat="1" x14ac:dyDescent="0.25"/>
    <row r="70320" customFormat="1" x14ac:dyDescent="0.25"/>
    <row r="70321" customFormat="1" x14ac:dyDescent="0.25"/>
    <row r="70322" customFormat="1" x14ac:dyDescent="0.25"/>
    <row r="70323" customFormat="1" x14ac:dyDescent="0.25"/>
    <row r="70324" customFormat="1" x14ac:dyDescent="0.25"/>
    <row r="70325" customFormat="1" x14ac:dyDescent="0.25"/>
    <row r="70326" customFormat="1" x14ac:dyDescent="0.25"/>
    <row r="70327" customFormat="1" x14ac:dyDescent="0.25"/>
    <row r="70328" customFormat="1" x14ac:dyDescent="0.25"/>
    <row r="70329" customFormat="1" x14ac:dyDescent="0.25"/>
    <row r="70330" customFormat="1" x14ac:dyDescent="0.25"/>
    <row r="70331" customFormat="1" x14ac:dyDescent="0.25"/>
    <row r="70332" customFormat="1" x14ac:dyDescent="0.25"/>
    <row r="70333" customFormat="1" x14ac:dyDescent="0.25"/>
    <row r="70334" customFormat="1" x14ac:dyDescent="0.25"/>
    <row r="70335" customFormat="1" x14ac:dyDescent="0.25"/>
    <row r="70336" customFormat="1" x14ac:dyDescent="0.25"/>
    <row r="70337" customFormat="1" x14ac:dyDescent="0.25"/>
    <row r="70338" customFormat="1" x14ac:dyDescent="0.25"/>
    <row r="70339" customFormat="1" x14ac:dyDescent="0.25"/>
    <row r="70340" customFormat="1" x14ac:dyDescent="0.25"/>
    <row r="70341" customFormat="1" x14ac:dyDescent="0.25"/>
    <row r="70342" customFormat="1" x14ac:dyDescent="0.25"/>
    <row r="70343" customFormat="1" x14ac:dyDescent="0.25"/>
    <row r="70344" customFormat="1" x14ac:dyDescent="0.25"/>
    <row r="70345" customFormat="1" x14ac:dyDescent="0.25"/>
    <row r="70346" customFormat="1" x14ac:dyDescent="0.25"/>
    <row r="70347" customFormat="1" x14ac:dyDescent="0.25"/>
    <row r="70348" customFormat="1" x14ac:dyDescent="0.25"/>
    <row r="70349" customFormat="1" x14ac:dyDescent="0.25"/>
    <row r="70350" customFormat="1" x14ac:dyDescent="0.25"/>
    <row r="70351" customFormat="1" x14ac:dyDescent="0.25"/>
    <row r="70352" customFormat="1" x14ac:dyDescent="0.25"/>
    <row r="70353" customFormat="1" x14ac:dyDescent="0.25"/>
    <row r="70354" customFormat="1" x14ac:dyDescent="0.25"/>
    <row r="70355" customFormat="1" x14ac:dyDescent="0.25"/>
    <row r="70356" customFormat="1" x14ac:dyDescent="0.25"/>
    <row r="70357" customFormat="1" x14ac:dyDescent="0.25"/>
    <row r="70358" customFormat="1" x14ac:dyDescent="0.25"/>
    <row r="70359" customFormat="1" x14ac:dyDescent="0.25"/>
    <row r="70360" customFormat="1" x14ac:dyDescent="0.25"/>
    <row r="70361" customFormat="1" x14ac:dyDescent="0.25"/>
    <row r="70362" customFormat="1" x14ac:dyDescent="0.25"/>
    <row r="70363" customFormat="1" x14ac:dyDescent="0.25"/>
    <row r="70364" customFormat="1" x14ac:dyDescent="0.25"/>
    <row r="70365" customFormat="1" x14ac:dyDescent="0.25"/>
    <row r="70366" customFormat="1" x14ac:dyDescent="0.25"/>
    <row r="70367" customFormat="1" x14ac:dyDescent="0.25"/>
    <row r="70368" customFormat="1" x14ac:dyDescent="0.25"/>
    <row r="70369" customFormat="1" x14ac:dyDescent="0.25"/>
    <row r="70370" customFormat="1" x14ac:dyDescent="0.25"/>
    <row r="70371" customFormat="1" x14ac:dyDescent="0.25"/>
    <row r="70372" customFormat="1" x14ac:dyDescent="0.25"/>
    <row r="70373" customFormat="1" x14ac:dyDescent="0.25"/>
    <row r="70374" customFormat="1" x14ac:dyDescent="0.25"/>
    <row r="70375" customFormat="1" x14ac:dyDescent="0.25"/>
    <row r="70376" customFormat="1" x14ac:dyDescent="0.25"/>
    <row r="70377" customFormat="1" x14ac:dyDescent="0.25"/>
    <row r="70378" customFormat="1" x14ac:dyDescent="0.25"/>
    <row r="70379" customFormat="1" x14ac:dyDescent="0.25"/>
    <row r="70380" customFormat="1" x14ac:dyDescent="0.25"/>
    <row r="70381" customFormat="1" x14ac:dyDescent="0.25"/>
    <row r="70382" customFormat="1" x14ac:dyDescent="0.25"/>
    <row r="70383" customFormat="1" x14ac:dyDescent="0.25"/>
    <row r="70384" customFormat="1" x14ac:dyDescent="0.25"/>
    <row r="70385" customFormat="1" x14ac:dyDescent="0.25"/>
    <row r="70386" customFormat="1" x14ac:dyDescent="0.25"/>
    <row r="70387" customFormat="1" x14ac:dyDescent="0.25"/>
    <row r="70388" customFormat="1" x14ac:dyDescent="0.25"/>
    <row r="70389" customFormat="1" x14ac:dyDescent="0.25"/>
    <row r="70390" customFormat="1" x14ac:dyDescent="0.25"/>
    <row r="70391" customFormat="1" x14ac:dyDescent="0.25"/>
    <row r="70392" customFormat="1" x14ac:dyDescent="0.25"/>
    <row r="70393" customFormat="1" x14ac:dyDescent="0.25"/>
    <row r="70394" customFormat="1" x14ac:dyDescent="0.25"/>
    <row r="70395" customFormat="1" x14ac:dyDescent="0.25"/>
    <row r="70396" customFormat="1" x14ac:dyDescent="0.25"/>
    <row r="70397" customFormat="1" x14ac:dyDescent="0.25"/>
    <row r="70398" customFormat="1" x14ac:dyDescent="0.25"/>
    <row r="70399" customFormat="1" x14ac:dyDescent="0.25"/>
    <row r="70400" customFormat="1" x14ac:dyDescent="0.25"/>
    <row r="70401" customFormat="1" x14ac:dyDescent="0.25"/>
    <row r="70402" customFormat="1" x14ac:dyDescent="0.25"/>
    <row r="70403" customFormat="1" x14ac:dyDescent="0.25"/>
    <row r="70404" customFormat="1" x14ac:dyDescent="0.25"/>
    <row r="70405" customFormat="1" x14ac:dyDescent="0.25"/>
    <row r="70406" customFormat="1" x14ac:dyDescent="0.25"/>
    <row r="70407" customFormat="1" x14ac:dyDescent="0.25"/>
    <row r="70408" customFormat="1" x14ac:dyDescent="0.25"/>
    <row r="70409" customFormat="1" x14ac:dyDescent="0.25"/>
    <row r="70410" customFormat="1" x14ac:dyDescent="0.25"/>
    <row r="70411" customFormat="1" x14ac:dyDescent="0.25"/>
    <row r="70412" customFormat="1" x14ac:dyDescent="0.25"/>
    <row r="70413" customFormat="1" x14ac:dyDescent="0.25"/>
    <row r="70414" customFormat="1" x14ac:dyDescent="0.25"/>
    <row r="70415" customFormat="1" x14ac:dyDescent="0.25"/>
    <row r="70416" customFormat="1" x14ac:dyDescent="0.25"/>
    <row r="70417" customFormat="1" x14ac:dyDescent="0.25"/>
    <row r="70418" customFormat="1" x14ac:dyDescent="0.25"/>
    <row r="70419" customFormat="1" x14ac:dyDescent="0.25"/>
    <row r="70420" customFormat="1" x14ac:dyDescent="0.25"/>
    <row r="70421" customFormat="1" x14ac:dyDescent="0.25"/>
    <row r="70422" customFormat="1" x14ac:dyDescent="0.25"/>
    <row r="70423" customFormat="1" x14ac:dyDescent="0.25"/>
    <row r="70424" customFormat="1" x14ac:dyDescent="0.25"/>
    <row r="70425" customFormat="1" x14ac:dyDescent="0.25"/>
    <row r="70426" customFormat="1" x14ac:dyDescent="0.25"/>
    <row r="70427" customFormat="1" x14ac:dyDescent="0.25"/>
    <row r="70428" customFormat="1" x14ac:dyDescent="0.25"/>
    <row r="70429" customFormat="1" x14ac:dyDescent="0.25"/>
    <row r="70430" customFormat="1" x14ac:dyDescent="0.25"/>
    <row r="70431" customFormat="1" x14ac:dyDescent="0.25"/>
    <row r="70432" customFormat="1" x14ac:dyDescent="0.25"/>
    <row r="70433" customFormat="1" x14ac:dyDescent="0.25"/>
    <row r="70434" customFormat="1" x14ac:dyDescent="0.25"/>
    <row r="70435" customFormat="1" x14ac:dyDescent="0.25"/>
    <row r="70436" customFormat="1" x14ac:dyDescent="0.25"/>
    <row r="70437" customFormat="1" x14ac:dyDescent="0.25"/>
    <row r="70438" customFormat="1" x14ac:dyDescent="0.25"/>
    <row r="70439" customFormat="1" x14ac:dyDescent="0.25"/>
    <row r="70440" customFormat="1" x14ac:dyDescent="0.25"/>
    <row r="70441" customFormat="1" x14ac:dyDescent="0.25"/>
    <row r="70442" customFormat="1" x14ac:dyDescent="0.25"/>
    <row r="70443" customFormat="1" x14ac:dyDescent="0.25"/>
    <row r="70444" customFormat="1" x14ac:dyDescent="0.25"/>
    <row r="70445" customFormat="1" x14ac:dyDescent="0.25"/>
    <row r="70446" customFormat="1" x14ac:dyDescent="0.25"/>
    <row r="70447" customFormat="1" x14ac:dyDescent="0.25"/>
    <row r="70448" customFormat="1" x14ac:dyDescent="0.25"/>
    <row r="70449" customFormat="1" x14ac:dyDescent="0.25"/>
    <row r="70450" customFormat="1" x14ac:dyDescent="0.25"/>
    <row r="70451" customFormat="1" x14ac:dyDescent="0.25"/>
    <row r="70452" customFormat="1" x14ac:dyDescent="0.25"/>
    <row r="70453" customFormat="1" x14ac:dyDescent="0.25"/>
    <row r="70454" customFormat="1" x14ac:dyDescent="0.25"/>
    <row r="70455" customFormat="1" x14ac:dyDescent="0.25"/>
    <row r="70456" customFormat="1" x14ac:dyDescent="0.25"/>
    <row r="70457" customFormat="1" x14ac:dyDescent="0.25"/>
    <row r="70458" customFormat="1" x14ac:dyDescent="0.25"/>
    <row r="70459" customFormat="1" x14ac:dyDescent="0.25"/>
    <row r="70460" customFormat="1" x14ac:dyDescent="0.25"/>
    <row r="70461" customFormat="1" x14ac:dyDescent="0.25"/>
    <row r="70462" customFormat="1" x14ac:dyDescent="0.25"/>
    <row r="70463" customFormat="1" x14ac:dyDescent="0.25"/>
    <row r="70464" customFormat="1" x14ac:dyDescent="0.25"/>
    <row r="70465" customFormat="1" x14ac:dyDescent="0.25"/>
    <row r="70466" customFormat="1" x14ac:dyDescent="0.25"/>
    <row r="70467" customFormat="1" x14ac:dyDescent="0.25"/>
    <row r="70468" customFormat="1" x14ac:dyDescent="0.25"/>
    <row r="70469" customFormat="1" x14ac:dyDescent="0.25"/>
    <row r="70470" customFormat="1" x14ac:dyDescent="0.25"/>
    <row r="70471" customFormat="1" x14ac:dyDescent="0.25"/>
    <row r="70472" customFormat="1" x14ac:dyDescent="0.25"/>
    <row r="70473" customFormat="1" x14ac:dyDescent="0.25"/>
    <row r="70474" customFormat="1" x14ac:dyDescent="0.25"/>
    <row r="70475" customFormat="1" x14ac:dyDescent="0.25"/>
    <row r="70476" customFormat="1" x14ac:dyDescent="0.25"/>
    <row r="70477" customFormat="1" x14ac:dyDescent="0.25"/>
    <row r="70478" customFormat="1" x14ac:dyDescent="0.25"/>
    <row r="70479" customFormat="1" x14ac:dyDescent="0.25"/>
    <row r="70480" customFormat="1" x14ac:dyDescent="0.25"/>
    <row r="70481" customFormat="1" x14ac:dyDescent="0.25"/>
    <row r="70482" customFormat="1" x14ac:dyDescent="0.25"/>
    <row r="70483" customFormat="1" x14ac:dyDescent="0.25"/>
    <row r="70484" customFormat="1" x14ac:dyDescent="0.25"/>
    <row r="70485" customFormat="1" x14ac:dyDescent="0.25"/>
    <row r="70486" customFormat="1" x14ac:dyDescent="0.25"/>
    <row r="70487" customFormat="1" x14ac:dyDescent="0.25"/>
    <row r="70488" customFormat="1" x14ac:dyDescent="0.25"/>
    <row r="70489" customFormat="1" x14ac:dyDescent="0.25"/>
    <row r="70490" customFormat="1" x14ac:dyDescent="0.25"/>
    <row r="70491" customFormat="1" x14ac:dyDescent="0.25"/>
    <row r="70492" customFormat="1" x14ac:dyDescent="0.25"/>
    <row r="70493" customFormat="1" x14ac:dyDescent="0.25"/>
    <row r="70494" customFormat="1" x14ac:dyDescent="0.25"/>
    <row r="70495" customFormat="1" x14ac:dyDescent="0.25"/>
    <row r="70496" customFormat="1" x14ac:dyDescent="0.25"/>
    <row r="70497" customFormat="1" x14ac:dyDescent="0.25"/>
    <row r="70498" customFormat="1" x14ac:dyDescent="0.25"/>
    <row r="70499" customFormat="1" x14ac:dyDescent="0.25"/>
    <row r="70500" customFormat="1" x14ac:dyDescent="0.25"/>
    <row r="70501" customFormat="1" x14ac:dyDescent="0.25"/>
    <row r="70502" customFormat="1" x14ac:dyDescent="0.25"/>
    <row r="70503" customFormat="1" x14ac:dyDescent="0.25"/>
    <row r="70504" customFormat="1" x14ac:dyDescent="0.25"/>
    <row r="70505" customFormat="1" x14ac:dyDescent="0.25"/>
    <row r="70506" customFormat="1" x14ac:dyDescent="0.25"/>
    <row r="70507" customFormat="1" x14ac:dyDescent="0.25"/>
    <row r="70508" customFormat="1" x14ac:dyDescent="0.25"/>
    <row r="70509" customFormat="1" x14ac:dyDescent="0.25"/>
    <row r="70510" customFormat="1" x14ac:dyDescent="0.25"/>
    <row r="70511" customFormat="1" x14ac:dyDescent="0.25"/>
    <row r="70512" customFormat="1" x14ac:dyDescent="0.25"/>
    <row r="70513" customFormat="1" x14ac:dyDescent="0.25"/>
    <row r="70514" customFormat="1" x14ac:dyDescent="0.25"/>
    <row r="70515" customFormat="1" x14ac:dyDescent="0.25"/>
    <row r="70516" customFormat="1" x14ac:dyDescent="0.25"/>
    <row r="70517" customFormat="1" x14ac:dyDescent="0.25"/>
    <row r="70518" customFormat="1" x14ac:dyDescent="0.25"/>
    <row r="70519" customFormat="1" x14ac:dyDescent="0.25"/>
    <row r="70520" customFormat="1" x14ac:dyDescent="0.25"/>
    <row r="70521" customFormat="1" x14ac:dyDescent="0.25"/>
    <row r="70522" customFormat="1" x14ac:dyDescent="0.25"/>
    <row r="70523" customFormat="1" x14ac:dyDescent="0.25"/>
    <row r="70524" customFormat="1" x14ac:dyDescent="0.25"/>
    <row r="70525" customFormat="1" x14ac:dyDescent="0.25"/>
    <row r="70526" customFormat="1" x14ac:dyDescent="0.25"/>
    <row r="70527" customFormat="1" x14ac:dyDescent="0.25"/>
    <row r="70528" customFormat="1" x14ac:dyDescent="0.25"/>
    <row r="70529" customFormat="1" x14ac:dyDescent="0.25"/>
    <row r="70530" customFormat="1" x14ac:dyDescent="0.25"/>
    <row r="70531" customFormat="1" x14ac:dyDescent="0.25"/>
    <row r="70532" customFormat="1" x14ac:dyDescent="0.25"/>
    <row r="70533" customFormat="1" x14ac:dyDescent="0.25"/>
    <row r="70534" customFormat="1" x14ac:dyDescent="0.25"/>
    <row r="70535" customFormat="1" x14ac:dyDescent="0.25"/>
    <row r="70536" customFormat="1" x14ac:dyDescent="0.25"/>
    <row r="70537" customFormat="1" x14ac:dyDescent="0.25"/>
    <row r="70538" customFormat="1" x14ac:dyDescent="0.25"/>
    <row r="70539" customFormat="1" x14ac:dyDescent="0.25"/>
    <row r="70540" customFormat="1" x14ac:dyDescent="0.25"/>
    <row r="70541" customFormat="1" x14ac:dyDescent="0.25"/>
    <row r="70542" customFormat="1" x14ac:dyDescent="0.25"/>
    <row r="70543" customFormat="1" x14ac:dyDescent="0.25"/>
    <row r="70544" customFormat="1" x14ac:dyDescent="0.25"/>
    <row r="70545" customFormat="1" x14ac:dyDescent="0.25"/>
    <row r="70546" customFormat="1" x14ac:dyDescent="0.25"/>
    <row r="70547" customFormat="1" x14ac:dyDescent="0.25"/>
    <row r="70548" customFormat="1" x14ac:dyDescent="0.25"/>
    <row r="70549" customFormat="1" x14ac:dyDescent="0.25"/>
    <row r="70550" customFormat="1" x14ac:dyDescent="0.25"/>
    <row r="70551" customFormat="1" x14ac:dyDescent="0.25"/>
    <row r="70552" customFormat="1" x14ac:dyDescent="0.25"/>
    <row r="70553" customFormat="1" x14ac:dyDescent="0.25"/>
    <row r="70554" customFormat="1" x14ac:dyDescent="0.25"/>
    <row r="70555" customFormat="1" x14ac:dyDescent="0.25"/>
    <row r="70556" customFormat="1" x14ac:dyDescent="0.25"/>
    <row r="70557" customFormat="1" x14ac:dyDescent="0.25"/>
    <row r="70558" customFormat="1" x14ac:dyDescent="0.25"/>
    <row r="70559" customFormat="1" x14ac:dyDescent="0.25"/>
    <row r="70560" customFormat="1" x14ac:dyDescent="0.25"/>
    <row r="70561" customFormat="1" x14ac:dyDescent="0.25"/>
    <row r="70562" customFormat="1" x14ac:dyDescent="0.25"/>
    <row r="70563" customFormat="1" x14ac:dyDescent="0.25"/>
    <row r="70564" customFormat="1" x14ac:dyDescent="0.25"/>
    <row r="70565" customFormat="1" x14ac:dyDescent="0.25"/>
    <row r="70566" customFormat="1" x14ac:dyDescent="0.25"/>
    <row r="70567" customFormat="1" x14ac:dyDescent="0.25"/>
    <row r="70568" customFormat="1" x14ac:dyDescent="0.25"/>
    <row r="70569" customFormat="1" x14ac:dyDescent="0.25"/>
    <row r="70570" customFormat="1" x14ac:dyDescent="0.25"/>
    <row r="70571" customFormat="1" x14ac:dyDescent="0.25"/>
    <row r="70572" customFormat="1" x14ac:dyDescent="0.25"/>
    <row r="70573" customFormat="1" x14ac:dyDescent="0.25"/>
    <row r="70574" customFormat="1" x14ac:dyDescent="0.25"/>
    <row r="70575" customFormat="1" x14ac:dyDescent="0.25"/>
    <row r="70576" customFormat="1" x14ac:dyDescent="0.25"/>
    <row r="70577" customFormat="1" x14ac:dyDescent="0.25"/>
    <row r="70578" customFormat="1" x14ac:dyDescent="0.25"/>
    <row r="70579" customFormat="1" x14ac:dyDescent="0.25"/>
    <row r="70580" customFormat="1" x14ac:dyDescent="0.25"/>
    <row r="70581" customFormat="1" x14ac:dyDescent="0.25"/>
    <row r="70582" customFormat="1" x14ac:dyDescent="0.25"/>
    <row r="70583" customFormat="1" x14ac:dyDescent="0.25"/>
    <row r="70584" customFormat="1" x14ac:dyDescent="0.25"/>
    <row r="70585" customFormat="1" x14ac:dyDescent="0.25"/>
    <row r="70586" customFormat="1" x14ac:dyDescent="0.25"/>
    <row r="70587" customFormat="1" x14ac:dyDescent="0.25"/>
    <row r="70588" customFormat="1" x14ac:dyDescent="0.25"/>
    <row r="70589" customFormat="1" x14ac:dyDescent="0.25"/>
    <row r="70590" customFormat="1" x14ac:dyDescent="0.25"/>
    <row r="70591" customFormat="1" x14ac:dyDescent="0.25"/>
    <row r="70592" customFormat="1" x14ac:dyDescent="0.25"/>
    <row r="70593" customFormat="1" x14ac:dyDescent="0.25"/>
    <row r="70594" customFormat="1" x14ac:dyDescent="0.25"/>
    <row r="70595" customFormat="1" x14ac:dyDescent="0.25"/>
    <row r="70596" customFormat="1" x14ac:dyDescent="0.25"/>
    <row r="70597" customFormat="1" x14ac:dyDescent="0.25"/>
    <row r="70598" customFormat="1" x14ac:dyDescent="0.25"/>
    <row r="70599" customFormat="1" x14ac:dyDescent="0.25"/>
    <row r="70600" customFormat="1" x14ac:dyDescent="0.25"/>
    <row r="70601" customFormat="1" x14ac:dyDescent="0.25"/>
    <row r="70602" customFormat="1" x14ac:dyDescent="0.25"/>
    <row r="70603" customFormat="1" x14ac:dyDescent="0.25"/>
    <row r="70604" customFormat="1" x14ac:dyDescent="0.25"/>
    <row r="70605" customFormat="1" x14ac:dyDescent="0.25"/>
    <row r="70606" customFormat="1" x14ac:dyDescent="0.25"/>
    <row r="70607" customFormat="1" x14ac:dyDescent="0.25"/>
    <row r="70608" customFormat="1" x14ac:dyDescent="0.25"/>
    <row r="70609" customFormat="1" x14ac:dyDescent="0.25"/>
    <row r="70610" customFormat="1" x14ac:dyDescent="0.25"/>
    <row r="70611" customFormat="1" x14ac:dyDescent="0.25"/>
    <row r="70612" customFormat="1" x14ac:dyDescent="0.25"/>
    <row r="70613" customFormat="1" x14ac:dyDescent="0.25"/>
    <row r="70614" customFormat="1" x14ac:dyDescent="0.25"/>
    <row r="70615" customFormat="1" x14ac:dyDescent="0.25"/>
    <row r="70616" customFormat="1" x14ac:dyDescent="0.25"/>
    <row r="70617" customFormat="1" x14ac:dyDescent="0.25"/>
    <row r="70618" customFormat="1" x14ac:dyDescent="0.25"/>
    <row r="70619" customFormat="1" x14ac:dyDescent="0.25"/>
    <row r="70620" customFormat="1" x14ac:dyDescent="0.25"/>
    <row r="70621" customFormat="1" x14ac:dyDescent="0.25"/>
    <row r="70622" customFormat="1" x14ac:dyDescent="0.25"/>
    <row r="70623" customFormat="1" x14ac:dyDescent="0.25"/>
    <row r="70624" customFormat="1" x14ac:dyDescent="0.25"/>
    <row r="70625" customFormat="1" x14ac:dyDescent="0.25"/>
    <row r="70626" customFormat="1" x14ac:dyDescent="0.25"/>
    <row r="70627" customFormat="1" x14ac:dyDescent="0.25"/>
    <row r="70628" customFormat="1" x14ac:dyDescent="0.25"/>
    <row r="70629" customFormat="1" x14ac:dyDescent="0.25"/>
    <row r="70630" customFormat="1" x14ac:dyDescent="0.25"/>
    <row r="70631" customFormat="1" x14ac:dyDescent="0.25"/>
    <row r="70632" customFormat="1" x14ac:dyDescent="0.25"/>
    <row r="70633" customFormat="1" x14ac:dyDescent="0.25"/>
    <row r="70634" customFormat="1" x14ac:dyDescent="0.25"/>
    <row r="70635" customFormat="1" x14ac:dyDescent="0.25"/>
    <row r="70636" customFormat="1" x14ac:dyDescent="0.25"/>
    <row r="70637" customFormat="1" x14ac:dyDescent="0.25"/>
    <row r="70638" customFormat="1" x14ac:dyDescent="0.25"/>
    <row r="70639" customFormat="1" x14ac:dyDescent="0.25"/>
    <row r="70640" customFormat="1" x14ac:dyDescent="0.25"/>
    <row r="70641" customFormat="1" x14ac:dyDescent="0.25"/>
    <row r="70642" customFormat="1" x14ac:dyDescent="0.25"/>
    <row r="70643" customFormat="1" x14ac:dyDescent="0.25"/>
    <row r="70644" customFormat="1" x14ac:dyDescent="0.25"/>
    <row r="70645" customFormat="1" x14ac:dyDescent="0.25"/>
    <row r="70646" customFormat="1" x14ac:dyDescent="0.25"/>
    <row r="70647" customFormat="1" x14ac:dyDescent="0.25"/>
    <row r="70648" customFormat="1" x14ac:dyDescent="0.25"/>
    <row r="70649" customFormat="1" x14ac:dyDescent="0.25"/>
    <row r="70650" customFormat="1" x14ac:dyDescent="0.25"/>
    <row r="70651" customFormat="1" x14ac:dyDescent="0.25"/>
    <row r="70652" customFormat="1" x14ac:dyDescent="0.25"/>
    <row r="70653" customFormat="1" x14ac:dyDescent="0.25"/>
    <row r="70654" customFormat="1" x14ac:dyDescent="0.25"/>
    <row r="70655" customFormat="1" x14ac:dyDescent="0.25"/>
    <row r="70656" customFormat="1" x14ac:dyDescent="0.25"/>
    <row r="70657" customFormat="1" x14ac:dyDescent="0.25"/>
    <row r="70658" customFormat="1" x14ac:dyDescent="0.25"/>
    <row r="70659" customFormat="1" x14ac:dyDescent="0.25"/>
    <row r="70660" customFormat="1" x14ac:dyDescent="0.25"/>
    <row r="70661" customFormat="1" x14ac:dyDescent="0.25"/>
    <row r="70662" customFormat="1" x14ac:dyDescent="0.25"/>
    <row r="70663" customFormat="1" x14ac:dyDescent="0.25"/>
    <row r="70664" customFormat="1" x14ac:dyDescent="0.25"/>
    <row r="70665" customFormat="1" x14ac:dyDescent="0.25"/>
    <row r="70666" customFormat="1" x14ac:dyDescent="0.25"/>
    <row r="70667" customFormat="1" x14ac:dyDescent="0.25"/>
    <row r="70668" customFormat="1" x14ac:dyDescent="0.25"/>
    <row r="70669" customFormat="1" x14ac:dyDescent="0.25"/>
    <row r="70670" customFormat="1" x14ac:dyDescent="0.25"/>
    <row r="70671" customFormat="1" x14ac:dyDescent="0.25"/>
    <row r="70672" customFormat="1" x14ac:dyDescent="0.25"/>
    <row r="70673" customFormat="1" x14ac:dyDescent="0.25"/>
    <row r="70674" customFormat="1" x14ac:dyDescent="0.25"/>
    <row r="70675" customFormat="1" x14ac:dyDescent="0.25"/>
    <row r="70676" customFormat="1" x14ac:dyDescent="0.25"/>
    <row r="70677" customFormat="1" x14ac:dyDescent="0.25"/>
    <row r="70678" customFormat="1" x14ac:dyDescent="0.25"/>
    <row r="70679" customFormat="1" x14ac:dyDescent="0.25"/>
    <row r="70680" customFormat="1" x14ac:dyDescent="0.25"/>
    <row r="70681" customFormat="1" x14ac:dyDescent="0.25"/>
    <row r="70682" customFormat="1" x14ac:dyDescent="0.25"/>
    <row r="70683" customFormat="1" x14ac:dyDescent="0.25"/>
    <row r="70684" customFormat="1" x14ac:dyDescent="0.25"/>
    <row r="70685" customFormat="1" x14ac:dyDescent="0.25"/>
    <row r="70686" customFormat="1" x14ac:dyDescent="0.25"/>
    <row r="70687" customFormat="1" x14ac:dyDescent="0.25"/>
    <row r="70688" customFormat="1" x14ac:dyDescent="0.25"/>
    <row r="70689" customFormat="1" x14ac:dyDescent="0.25"/>
    <row r="70690" customFormat="1" x14ac:dyDescent="0.25"/>
    <row r="70691" customFormat="1" x14ac:dyDescent="0.25"/>
    <row r="70692" customFormat="1" x14ac:dyDescent="0.25"/>
    <row r="70693" customFormat="1" x14ac:dyDescent="0.25"/>
    <row r="70694" customFormat="1" x14ac:dyDescent="0.25"/>
    <row r="70695" customFormat="1" x14ac:dyDescent="0.25"/>
    <row r="70696" customFormat="1" x14ac:dyDescent="0.25"/>
    <row r="70697" customFormat="1" x14ac:dyDescent="0.25"/>
    <row r="70698" customFormat="1" x14ac:dyDescent="0.25"/>
    <row r="70699" customFormat="1" x14ac:dyDescent="0.25"/>
    <row r="70700" customFormat="1" x14ac:dyDescent="0.25"/>
    <row r="70701" customFormat="1" x14ac:dyDescent="0.25"/>
    <row r="70702" customFormat="1" x14ac:dyDescent="0.25"/>
    <row r="70703" customFormat="1" x14ac:dyDescent="0.25"/>
    <row r="70704" customFormat="1" x14ac:dyDescent="0.25"/>
    <row r="70705" customFormat="1" x14ac:dyDescent="0.25"/>
    <row r="70706" customFormat="1" x14ac:dyDescent="0.25"/>
    <row r="70707" customFormat="1" x14ac:dyDescent="0.25"/>
    <row r="70708" customFormat="1" x14ac:dyDescent="0.25"/>
    <row r="70709" customFormat="1" x14ac:dyDescent="0.25"/>
    <row r="70710" customFormat="1" x14ac:dyDescent="0.25"/>
    <row r="70711" customFormat="1" x14ac:dyDescent="0.25"/>
    <row r="70712" customFormat="1" x14ac:dyDescent="0.25"/>
    <row r="70713" customFormat="1" x14ac:dyDescent="0.25"/>
    <row r="70714" customFormat="1" x14ac:dyDescent="0.25"/>
    <row r="70715" customFormat="1" x14ac:dyDescent="0.25"/>
    <row r="70716" customFormat="1" x14ac:dyDescent="0.25"/>
    <row r="70717" customFormat="1" x14ac:dyDescent="0.25"/>
    <row r="70718" customFormat="1" x14ac:dyDescent="0.25"/>
    <row r="70719" customFormat="1" x14ac:dyDescent="0.25"/>
    <row r="70720" customFormat="1" x14ac:dyDescent="0.25"/>
    <row r="70721" customFormat="1" x14ac:dyDescent="0.25"/>
    <row r="70722" customFormat="1" x14ac:dyDescent="0.25"/>
    <row r="70723" customFormat="1" x14ac:dyDescent="0.25"/>
    <row r="70724" customFormat="1" x14ac:dyDescent="0.25"/>
    <row r="70725" customFormat="1" x14ac:dyDescent="0.25"/>
    <row r="70726" customFormat="1" x14ac:dyDescent="0.25"/>
    <row r="70727" customFormat="1" x14ac:dyDescent="0.25"/>
    <row r="70728" customFormat="1" x14ac:dyDescent="0.25"/>
    <row r="70729" customFormat="1" x14ac:dyDescent="0.25"/>
    <row r="70730" customFormat="1" x14ac:dyDescent="0.25"/>
    <row r="70731" customFormat="1" x14ac:dyDescent="0.25"/>
    <row r="70732" customFormat="1" x14ac:dyDescent="0.25"/>
    <row r="70733" customFormat="1" x14ac:dyDescent="0.25"/>
    <row r="70734" customFormat="1" x14ac:dyDescent="0.25"/>
    <row r="70735" customFormat="1" x14ac:dyDescent="0.25"/>
    <row r="70736" customFormat="1" x14ac:dyDescent="0.25"/>
    <row r="70737" customFormat="1" x14ac:dyDescent="0.25"/>
    <row r="70738" customFormat="1" x14ac:dyDescent="0.25"/>
    <row r="70739" customFormat="1" x14ac:dyDescent="0.25"/>
    <row r="70740" customFormat="1" x14ac:dyDescent="0.25"/>
    <row r="70741" customFormat="1" x14ac:dyDescent="0.25"/>
    <row r="70742" customFormat="1" x14ac:dyDescent="0.25"/>
    <row r="70743" customFormat="1" x14ac:dyDescent="0.25"/>
    <row r="70744" customFormat="1" x14ac:dyDescent="0.25"/>
    <row r="70745" customFormat="1" x14ac:dyDescent="0.25"/>
    <row r="70746" customFormat="1" x14ac:dyDescent="0.25"/>
    <row r="70747" customFormat="1" x14ac:dyDescent="0.25"/>
    <row r="70748" customFormat="1" x14ac:dyDescent="0.25"/>
    <row r="70749" customFormat="1" x14ac:dyDescent="0.25"/>
    <row r="70750" customFormat="1" x14ac:dyDescent="0.25"/>
    <row r="70751" customFormat="1" x14ac:dyDescent="0.25"/>
    <row r="70752" customFormat="1" x14ac:dyDescent="0.25"/>
    <row r="70753" customFormat="1" x14ac:dyDescent="0.25"/>
    <row r="70754" customFormat="1" x14ac:dyDescent="0.25"/>
    <row r="70755" customFormat="1" x14ac:dyDescent="0.25"/>
    <row r="70756" customFormat="1" x14ac:dyDescent="0.25"/>
    <row r="70757" customFormat="1" x14ac:dyDescent="0.25"/>
    <row r="70758" customFormat="1" x14ac:dyDescent="0.25"/>
    <row r="70759" customFormat="1" x14ac:dyDescent="0.25"/>
    <row r="70760" customFormat="1" x14ac:dyDescent="0.25"/>
    <row r="70761" customFormat="1" x14ac:dyDescent="0.25"/>
    <row r="70762" customFormat="1" x14ac:dyDescent="0.25"/>
    <row r="70763" customFormat="1" x14ac:dyDescent="0.25"/>
    <row r="70764" customFormat="1" x14ac:dyDescent="0.25"/>
    <row r="70765" customFormat="1" x14ac:dyDescent="0.25"/>
    <row r="70766" customFormat="1" x14ac:dyDescent="0.25"/>
    <row r="70767" customFormat="1" x14ac:dyDescent="0.25"/>
    <row r="70768" customFormat="1" x14ac:dyDescent="0.25"/>
    <row r="70769" customFormat="1" x14ac:dyDescent="0.25"/>
    <row r="70770" customFormat="1" x14ac:dyDescent="0.25"/>
    <row r="70771" customFormat="1" x14ac:dyDescent="0.25"/>
    <row r="70772" customFormat="1" x14ac:dyDescent="0.25"/>
    <row r="70773" customFormat="1" x14ac:dyDescent="0.25"/>
    <row r="70774" customFormat="1" x14ac:dyDescent="0.25"/>
    <row r="70775" customFormat="1" x14ac:dyDescent="0.25"/>
    <row r="70776" customFormat="1" x14ac:dyDescent="0.25"/>
    <row r="70777" customFormat="1" x14ac:dyDescent="0.25"/>
    <row r="70778" customFormat="1" x14ac:dyDescent="0.25"/>
    <row r="70779" customFormat="1" x14ac:dyDescent="0.25"/>
    <row r="70780" customFormat="1" x14ac:dyDescent="0.25"/>
    <row r="70781" customFormat="1" x14ac:dyDescent="0.25"/>
    <row r="70782" customFormat="1" x14ac:dyDescent="0.25"/>
    <row r="70783" customFormat="1" x14ac:dyDescent="0.25"/>
    <row r="70784" customFormat="1" x14ac:dyDescent="0.25"/>
    <row r="70785" customFormat="1" x14ac:dyDescent="0.25"/>
    <row r="70786" customFormat="1" x14ac:dyDescent="0.25"/>
    <row r="70787" customFormat="1" x14ac:dyDescent="0.25"/>
    <row r="70788" customFormat="1" x14ac:dyDescent="0.25"/>
    <row r="70789" customFormat="1" x14ac:dyDescent="0.25"/>
    <row r="70790" customFormat="1" x14ac:dyDescent="0.25"/>
    <row r="70791" customFormat="1" x14ac:dyDescent="0.25"/>
    <row r="70792" customFormat="1" x14ac:dyDescent="0.25"/>
    <row r="70793" customFormat="1" x14ac:dyDescent="0.25"/>
    <row r="70794" customFormat="1" x14ac:dyDescent="0.25"/>
    <row r="70795" customFormat="1" x14ac:dyDescent="0.25"/>
    <row r="70796" customFormat="1" x14ac:dyDescent="0.25"/>
    <row r="70797" customFormat="1" x14ac:dyDescent="0.25"/>
    <row r="70798" customFormat="1" x14ac:dyDescent="0.25"/>
    <row r="70799" customFormat="1" x14ac:dyDescent="0.25"/>
    <row r="70800" customFormat="1" x14ac:dyDescent="0.25"/>
    <row r="70801" customFormat="1" x14ac:dyDescent="0.25"/>
    <row r="70802" customFormat="1" x14ac:dyDescent="0.25"/>
    <row r="70803" customFormat="1" x14ac:dyDescent="0.25"/>
    <row r="70804" customFormat="1" x14ac:dyDescent="0.25"/>
    <row r="70805" customFormat="1" x14ac:dyDescent="0.25"/>
    <row r="70806" customFormat="1" x14ac:dyDescent="0.25"/>
    <row r="70807" customFormat="1" x14ac:dyDescent="0.25"/>
    <row r="70808" customFormat="1" x14ac:dyDescent="0.25"/>
    <row r="70809" customFormat="1" x14ac:dyDescent="0.25"/>
    <row r="70810" customFormat="1" x14ac:dyDescent="0.25"/>
    <row r="70811" customFormat="1" x14ac:dyDescent="0.25"/>
    <row r="70812" customFormat="1" x14ac:dyDescent="0.25"/>
    <row r="70813" customFormat="1" x14ac:dyDescent="0.25"/>
    <row r="70814" customFormat="1" x14ac:dyDescent="0.25"/>
    <row r="70815" customFormat="1" x14ac:dyDescent="0.25"/>
    <row r="70816" customFormat="1" x14ac:dyDescent="0.25"/>
    <row r="70817" customFormat="1" x14ac:dyDescent="0.25"/>
    <row r="70818" customFormat="1" x14ac:dyDescent="0.25"/>
    <row r="70819" customFormat="1" x14ac:dyDescent="0.25"/>
    <row r="70820" customFormat="1" x14ac:dyDescent="0.25"/>
    <row r="70821" customFormat="1" x14ac:dyDescent="0.25"/>
    <row r="70822" customFormat="1" x14ac:dyDescent="0.25"/>
    <row r="70823" customFormat="1" x14ac:dyDescent="0.25"/>
    <row r="70824" customFormat="1" x14ac:dyDescent="0.25"/>
    <row r="70825" customFormat="1" x14ac:dyDescent="0.25"/>
    <row r="70826" customFormat="1" x14ac:dyDescent="0.25"/>
    <row r="70827" customFormat="1" x14ac:dyDescent="0.25"/>
    <row r="70828" customFormat="1" x14ac:dyDescent="0.25"/>
    <row r="70829" customFormat="1" x14ac:dyDescent="0.25"/>
    <row r="70830" customFormat="1" x14ac:dyDescent="0.25"/>
    <row r="70831" customFormat="1" x14ac:dyDescent="0.25"/>
    <row r="70832" customFormat="1" x14ac:dyDescent="0.25"/>
    <row r="70833" customFormat="1" x14ac:dyDescent="0.25"/>
    <row r="70834" customFormat="1" x14ac:dyDescent="0.25"/>
    <row r="70835" customFormat="1" x14ac:dyDescent="0.25"/>
    <row r="70836" customFormat="1" x14ac:dyDescent="0.25"/>
    <row r="70837" customFormat="1" x14ac:dyDescent="0.25"/>
    <row r="70838" customFormat="1" x14ac:dyDescent="0.25"/>
    <row r="70839" customFormat="1" x14ac:dyDescent="0.25"/>
    <row r="70840" customFormat="1" x14ac:dyDescent="0.25"/>
    <row r="70841" customFormat="1" x14ac:dyDescent="0.25"/>
    <row r="70842" customFormat="1" x14ac:dyDescent="0.25"/>
    <row r="70843" customFormat="1" x14ac:dyDescent="0.25"/>
    <row r="70844" customFormat="1" x14ac:dyDescent="0.25"/>
    <row r="70845" customFormat="1" x14ac:dyDescent="0.25"/>
    <row r="70846" customFormat="1" x14ac:dyDescent="0.25"/>
    <row r="70847" customFormat="1" x14ac:dyDescent="0.25"/>
    <row r="70848" customFormat="1" x14ac:dyDescent="0.25"/>
    <row r="70849" customFormat="1" x14ac:dyDescent="0.25"/>
    <row r="70850" customFormat="1" x14ac:dyDescent="0.25"/>
    <row r="70851" customFormat="1" x14ac:dyDescent="0.25"/>
    <row r="70852" customFormat="1" x14ac:dyDescent="0.25"/>
    <row r="70853" customFormat="1" x14ac:dyDescent="0.25"/>
    <row r="70854" customFormat="1" x14ac:dyDescent="0.25"/>
    <row r="70855" customFormat="1" x14ac:dyDescent="0.25"/>
    <row r="70856" customFormat="1" x14ac:dyDescent="0.25"/>
    <row r="70857" customFormat="1" x14ac:dyDescent="0.25"/>
    <row r="70858" customFormat="1" x14ac:dyDescent="0.25"/>
    <row r="70859" customFormat="1" x14ac:dyDescent="0.25"/>
    <row r="70860" customFormat="1" x14ac:dyDescent="0.25"/>
    <row r="70861" customFormat="1" x14ac:dyDescent="0.25"/>
    <row r="70862" customFormat="1" x14ac:dyDescent="0.25"/>
    <row r="70863" customFormat="1" x14ac:dyDescent="0.25"/>
    <row r="70864" customFormat="1" x14ac:dyDescent="0.25"/>
    <row r="70865" customFormat="1" x14ac:dyDescent="0.25"/>
    <row r="70866" customFormat="1" x14ac:dyDescent="0.25"/>
    <row r="70867" customFormat="1" x14ac:dyDescent="0.25"/>
    <row r="70868" customFormat="1" x14ac:dyDescent="0.25"/>
    <row r="70869" customFormat="1" x14ac:dyDescent="0.25"/>
    <row r="70870" customFormat="1" x14ac:dyDescent="0.25"/>
    <row r="70871" customFormat="1" x14ac:dyDescent="0.25"/>
    <row r="70872" customFormat="1" x14ac:dyDescent="0.25"/>
    <row r="70873" customFormat="1" x14ac:dyDescent="0.25"/>
    <row r="70874" customFormat="1" x14ac:dyDescent="0.25"/>
    <row r="70875" customFormat="1" x14ac:dyDescent="0.25"/>
    <row r="70876" customFormat="1" x14ac:dyDescent="0.25"/>
    <row r="70877" customFormat="1" x14ac:dyDescent="0.25"/>
    <row r="70878" customFormat="1" x14ac:dyDescent="0.25"/>
    <row r="70879" customFormat="1" x14ac:dyDescent="0.25"/>
    <row r="70880" customFormat="1" x14ac:dyDescent="0.25"/>
    <row r="70881" customFormat="1" x14ac:dyDescent="0.25"/>
    <row r="70882" customFormat="1" x14ac:dyDescent="0.25"/>
    <row r="70883" customFormat="1" x14ac:dyDescent="0.25"/>
    <row r="70884" customFormat="1" x14ac:dyDescent="0.25"/>
    <row r="70885" customFormat="1" x14ac:dyDescent="0.25"/>
    <row r="70886" customFormat="1" x14ac:dyDescent="0.25"/>
    <row r="70887" customFormat="1" x14ac:dyDescent="0.25"/>
    <row r="70888" customFormat="1" x14ac:dyDescent="0.25"/>
    <row r="70889" customFormat="1" x14ac:dyDescent="0.25"/>
    <row r="70890" customFormat="1" x14ac:dyDescent="0.25"/>
    <row r="70891" customFormat="1" x14ac:dyDescent="0.25"/>
    <row r="70892" customFormat="1" x14ac:dyDescent="0.25"/>
    <row r="70893" customFormat="1" x14ac:dyDescent="0.25"/>
    <row r="70894" customFormat="1" x14ac:dyDescent="0.25"/>
    <row r="70895" customFormat="1" x14ac:dyDescent="0.25"/>
    <row r="70896" customFormat="1" x14ac:dyDescent="0.25"/>
    <row r="70897" customFormat="1" x14ac:dyDescent="0.25"/>
    <row r="70898" customFormat="1" x14ac:dyDescent="0.25"/>
    <row r="70899" customFormat="1" x14ac:dyDescent="0.25"/>
    <row r="70900" customFormat="1" x14ac:dyDescent="0.25"/>
    <row r="70901" customFormat="1" x14ac:dyDescent="0.25"/>
    <row r="70902" customFormat="1" x14ac:dyDescent="0.25"/>
    <row r="70903" customFormat="1" x14ac:dyDescent="0.25"/>
    <row r="70904" customFormat="1" x14ac:dyDescent="0.25"/>
    <row r="70905" customFormat="1" x14ac:dyDescent="0.25"/>
    <row r="70906" customFormat="1" x14ac:dyDescent="0.25"/>
    <row r="70907" customFormat="1" x14ac:dyDescent="0.25"/>
    <row r="70908" customFormat="1" x14ac:dyDescent="0.25"/>
    <row r="70909" customFormat="1" x14ac:dyDescent="0.25"/>
    <row r="70910" customFormat="1" x14ac:dyDescent="0.25"/>
    <row r="70911" customFormat="1" x14ac:dyDescent="0.25"/>
    <row r="70912" customFormat="1" x14ac:dyDescent="0.25"/>
    <row r="70913" customFormat="1" x14ac:dyDescent="0.25"/>
    <row r="70914" customFormat="1" x14ac:dyDescent="0.25"/>
    <row r="70915" customFormat="1" x14ac:dyDescent="0.25"/>
    <row r="70916" customFormat="1" x14ac:dyDescent="0.25"/>
    <row r="70917" customFormat="1" x14ac:dyDescent="0.25"/>
    <row r="70918" customFormat="1" x14ac:dyDescent="0.25"/>
    <row r="70919" customFormat="1" x14ac:dyDescent="0.25"/>
    <row r="70920" customFormat="1" x14ac:dyDescent="0.25"/>
    <row r="70921" customFormat="1" x14ac:dyDescent="0.25"/>
    <row r="70922" customFormat="1" x14ac:dyDescent="0.25"/>
    <row r="70923" customFormat="1" x14ac:dyDescent="0.25"/>
    <row r="70924" customFormat="1" x14ac:dyDescent="0.25"/>
    <row r="70925" customFormat="1" x14ac:dyDescent="0.25"/>
    <row r="70926" customFormat="1" x14ac:dyDescent="0.25"/>
    <row r="70927" customFormat="1" x14ac:dyDescent="0.25"/>
    <row r="70928" customFormat="1" x14ac:dyDescent="0.25"/>
    <row r="70929" customFormat="1" x14ac:dyDescent="0.25"/>
    <row r="70930" customFormat="1" x14ac:dyDescent="0.25"/>
    <row r="70931" customFormat="1" x14ac:dyDescent="0.25"/>
    <row r="70932" customFormat="1" x14ac:dyDescent="0.25"/>
    <row r="70933" customFormat="1" x14ac:dyDescent="0.25"/>
    <row r="70934" customFormat="1" x14ac:dyDescent="0.25"/>
    <row r="70935" customFormat="1" x14ac:dyDescent="0.25"/>
    <row r="70936" customFormat="1" x14ac:dyDescent="0.25"/>
    <row r="70937" customFormat="1" x14ac:dyDescent="0.25"/>
    <row r="70938" customFormat="1" x14ac:dyDescent="0.25"/>
    <row r="70939" customFormat="1" x14ac:dyDescent="0.25"/>
    <row r="70940" customFormat="1" x14ac:dyDescent="0.25"/>
    <row r="70941" customFormat="1" x14ac:dyDescent="0.25"/>
    <row r="70942" customFormat="1" x14ac:dyDescent="0.25"/>
    <row r="70943" customFormat="1" x14ac:dyDescent="0.25"/>
    <row r="70944" customFormat="1" x14ac:dyDescent="0.25"/>
    <row r="70945" customFormat="1" x14ac:dyDescent="0.25"/>
    <row r="70946" customFormat="1" x14ac:dyDescent="0.25"/>
    <row r="70947" customFormat="1" x14ac:dyDescent="0.25"/>
    <row r="70948" customFormat="1" x14ac:dyDescent="0.25"/>
    <row r="70949" customFormat="1" x14ac:dyDescent="0.25"/>
    <row r="70950" customFormat="1" x14ac:dyDescent="0.25"/>
    <row r="70951" customFormat="1" x14ac:dyDescent="0.25"/>
    <row r="70952" customFormat="1" x14ac:dyDescent="0.25"/>
    <row r="70953" customFormat="1" x14ac:dyDescent="0.25"/>
    <row r="70954" customFormat="1" x14ac:dyDescent="0.25"/>
    <row r="70955" customFormat="1" x14ac:dyDescent="0.25"/>
    <row r="70956" customFormat="1" x14ac:dyDescent="0.25"/>
    <row r="70957" customFormat="1" x14ac:dyDescent="0.25"/>
    <row r="70958" customFormat="1" x14ac:dyDescent="0.25"/>
    <row r="70959" customFormat="1" x14ac:dyDescent="0.25"/>
    <row r="70960" customFormat="1" x14ac:dyDescent="0.25"/>
    <row r="70961" customFormat="1" x14ac:dyDescent="0.25"/>
    <row r="70962" customFormat="1" x14ac:dyDescent="0.25"/>
    <row r="70963" customFormat="1" x14ac:dyDescent="0.25"/>
    <row r="70964" customFormat="1" x14ac:dyDescent="0.25"/>
    <row r="70965" customFormat="1" x14ac:dyDescent="0.25"/>
    <row r="70966" customFormat="1" x14ac:dyDescent="0.25"/>
    <row r="70967" customFormat="1" x14ac:dyDescent="0.25"/>
    <row r="70968" customFormat="1" x14ac:dyDescent="0.25"/>
    <row r="70969" customFormat="1" x14ac:dyDescent="0.25"/>
    <row r="70970" customFormat="1" x14ac:dyDescent="0.25"/>
    <row r="70971" customFormat="1" x14ac:dyDescent="0.25"/>
    <row r="70972" customFormat="1" x14ac:dyDescent="0.25"/>
    <row r="70973" customFormat="1" x14ac:dyDescent="0.25"/>
    <row r="70974" customFormat="1" x14ac:dyDescent="0.25"/>
    <row r="70975" customFormat="1" x14ac:dyDescent="0.25"/>
    <row r="70976" customFormat="1" x14ac:dyDescent="0.25"/>
    <row r="70977" customFormat="1" x14ac:dyDescent="0.25"/>
    <row r="70978" customFormat="1" x14ac:dyDescent="0.25"/>
    <row r="70979" customFormat="1" x14ac:dyDescent="0.25"/>
    <row r="70980" customFormat="1" x14ac:dyDescent="0.25"/>
    <row r="70981" customFormat="1" x14ac:dyDescent="0.25"/>
    <row r="70982" customFormat="1" x14ac:dyDescent="0.25"/>
    <row r="70983" customFormat="1" x14ac:dyDescent="0.25"/>
    <row r="70984" customFormat="1" x14ac:dyDescent="0.25"/>
    <row r="70985" customFormat="1" x14ac:dyDescent="0.25"/>
    <row r="70986" customFormat="1" x14ac:dyDescent="0.25"/>
    <row r="70987" customFormat="1" x14ac:dyDescent="0.25"/>
    <row r="70988" customFormat="1" x14ac:dyDescent="0.25"/>
    <row r="70989" customFormat="1" x14ac:dyDescent="0.25"/>
    <row r="70990" customFormat="1" x14ac:dyDescent="0.25"/>
    <row r="70991" customFormat="1" x14ac:dyDescent="0.25"/>
    <row r="70992" customFormat="1" x14ac:dyDescent="0.25"/>
    <row r="70993" customFormat="1" x14ac:dyDescent="0.25"/>
    <row r="70994" customFormat="1" x14ac:dyDescent="0.25"/>
    <row r="70995" customFormat="1" x14ac:dyDescent="0.25"/>
    <row r="70996" customFormat="1" x14ac:dyDescent="0.25"/>
    <row r="70997" customFormat="1" x14ac:dyDescent="0.25"/>
    <row r="70998" customFormat="1" x14ac:dyDescent="0.25"/>
    <row r="70999" customFormat="1" x14ac:dyDescent="0.25"/>
    <row r="71000" customFormat="1" x14ac:dyDescent="0.25"/>
    <row r="71001" customFormat="1" x14ac:dyDescent="0.25"/>
    <row r="71002" customFormat="1" x14ac:dyDescent="0.25"/>
    <row r="71003" customFormat="1" x14ac:dyDescent="0.25"/>
    <row r="71004" customFormat="1" x14ac:dyDescent="0.25"/>
    <row r="71005" customFormat="1" x14ac:dyDescent="0.25"/>
    <row r="71006" customFormat="1" x14ac:dyDescent="0.25"/>
    <row r="71007" customFormat="1" x14ac:dyDescent="0.25"/>
    <row r="71008" customFormat="1" x14ac:dyDescent="0.25"/>
    <row r="71009" customFormat="1" x14ac:dyDescent="0.25"/>
    <row r="71010" customFormat="1" x14ac:dyDescent="0.25"/>
    <row r="71011" customFormat="1" x14ac:dyDescent="0.25"/>
    <row r="71012" customFormat="1" x14ac:dyDescent="0.25"/>
    <row r="71013" customFormat="1" x14ac:dyDescent="0.25"/>
    <row r="71014" customFormat="1" x14ac:dyDescent="0.25"/>
    <row r="71015" customFormat="1" x14ac:dyDescent="0.25"/>
    <row r="71016" customFormat="1" x14ac:dyDescent="0.25"/>
    <row r="71017" customFormat="1" x14ac:dyDescent="0.25"/>
    <row r="71018" customFormat="1" x14ac:dyDescent="0.25"/>
    <row r="71019" customFormat="1" x14ac:dyDescent="0.25"/>
    <row r="71020" customFormat="1" x14ac:dyDescent="0.25"/>
    <row r="71021" customFormat="1" x14ac:dyDescent="0.25"/>
    <row r="71022" customFormat="1" x14ac:dyDescent="0.25"/>
    <row r="71023" customFormat="1" x14ac:dyDescent="0.25"/>
    <row r="71024" customFormat="1" x14ac:dyDescent="0.25"/>
    <row r="71025" customFormat="1" x14ac:dyDescent="0.25"/>
    <row r="71026" customFormat="1" x14ac:dyDescent="0.25"/>
    <row r="71027" customFormat="1" x14ac:dyDescent="0.25"/>
    <row r="71028" customFormat="1" x14ac:dyDescent="0.25"/>
    <row r="71029" customFormat="1" x14ac:dyDescent="0.25"/>
    <row r="71030" customFormat="1" x14ac:dyDescent="0.25"/>
    <row r="71031" customFormat="1" x14ac:dyDescent="0.25"/>
    <row r="71032" customFormat="1" x14ac:dyDescent="0.25"/>
    <row r="71033" customFormat="1" x14ac:dyDescent="0.25"/>
    <row r="71034" customFormat="1" x14ac:dyDescent="0.25"/>
    <row r="71035" customFormat="1" x14ac:dyDescent="0.25"/>
    <row r="71036" customFormat="1" x14ac:dyDescent="0.25"/>
    <row r="71037" customFormat="1" x14ac:dyDescent="0.25"/>
    <row r="71038" customFormat="1" x14ac:dyDescent="0.25"/>
    <row r="71039" customFormat="1" x14ac:dyDescent="0.25"/>
    <row r="71040" customFormat="1" x14ac:dyDescent="0.25"/>
    <row r="71041" customFormat="1" x14ac:dyDescent="0.25"/>
    <row r="71042" customFormat="1" x14ac:dyDescent="0.25"/>
    <row r="71043" customFormat="1" x14ac:dyDescent="0.25"/>
    <row r="71044" customFormat="1" x14ac:dyDescent="0.25"/>
    <row r="71045" customFormat="1" x14ac:dyDescent="0.25"/>
    <row r="71046" customFormat="1" x14ac:dyDescent="0.25"/>
    <row r="71047" customFormat="1" x14ac:dyDescent="0.25"/>
    <row r="71048" customFormat="1" x14ac:dyDescent="0.25"/>
    <row r="71049" customFormat="1" x14ac:dyDescent="0.25"/>
    <row r="71050" customFormat="1" x14ac:dyDescent="0.25"/>
    <row r="71051" customFormat="1" x14ac:dyDescent="0.25"/>
    <row r="71052" customFormat="1" x14ac:dyDescent="0.25"/>
    <row r="71053" customFormat="1" x14ac:dyDescent="0.25"/>
    <row r="71054" customFormat="1" x14ac:dyDescent="0.25"/>
    <row r="71055" customFormat="1" x14ac:dyDescent="0.25"/>
    <row r="71056" customFormat="1" x14ac:dyDescent="0.25"/>
    <row r="71057" customFormat="1" x14ac:dyDescent="0.25"/>
    <row r="71058" customFormat="1" x14ac:dyDescent="0.25"/>
    <row r="71059" customFormat="1" x14ac:dyDescent="0.25"/>
    <row r="71060" customFormat="1" x14ac:dyDescent="0.25"/>
    <row r="71061" customFormat="1" x14ac:dyDescent="0.25"/>
    <row r="71062" customFormat="1" x14ac:dyDescent="0.25"/>
    <row r="71063" customFormat="1" x14ac:dyDescent="0.25"/>
    <row r="71064" customFormat="1" x14ac:dyDescent="0.25"/>
    <row r="71065" customFormat="1" x14ac:dyDescent="0.25"/>
    <row r="71066" customFormat="1" x14ac:dyDescent="0.25"/>
    <row r="71067" customFormat="1" x14ac:dyDescent="0.25"/>
    <row r="71068" customFormat="1" x14ac:dyDescent="0.25"/>
    <row r="71069" customFormat="1" x14ac:dyDescent="0.25"/>
    <row r="71070" customFormat="1" x14ac:dyDescent="0.25"/>
    <row r="71071" customFormat="1" x14ac:dyDescent="0.25"/>
    <row r="71072" customFormat="1" x14ac:dyDescent="0.25"/>
    <row r="71073" customFormat="1" x14ac:dyDescent="0.25"/>
    <row r="71074" customFormat="1" x14ac:dyDescent="0.25"/>
    <row r="71075" customFormat="1" x14ac:dyDescent="0.25"/>
    <row r="71076" customFormat="1" x14ac:dyDescent="0.25"/>
    <row r="71077" customFormat="1" x14ac:dyDescent="0.25"/>
    <row r="71078" customFormat="1" x14ac:dyDescent="0.25"/>
    <row r="71079" customFormat="1" x14ac:dyDescent="0.25"/>
    <row r="71080" customFormat="1" x14ac:dyDescent="0.25"/>
    <row r="71081" customFormat="1" x14ac:dyDescent="0.25"/>
    <row r="71082" customFormat="1" x14ac:dyDescent="0.25"/>
    <row r="71083" customFormat="1" x14ac:dyDescent="0.25"/>
    <row r="71084" customFormat="1" x14ac:dyDescent="0.25"/>
    <row r="71085" customFormat="1" x14ac:dyDescent="0.25"/>
    <row r="71086" customFormat="1" x14ac:dyDescent="0.25"/>
    <row r="71087" customFormat="1" x14ac:dyDescent="0.25"/>
    <row r="71088" customFormat="1" x14ac:dyDescent="0.25"/>
    <row r="71089" customFormat="1" x14ac:dyDescent="0.25"/>
    <row r="71090" customFormat="1" x14ac:dyDescent="0.25"/>
    <row r="71091" customFormat="1" x14ac:dyDescent="0.25"/>
    <row r="71092" customFormat="1" x14ac:dyDescent="0.25"/>
    <row r="71093" customFormat="1" x14ac:dyDescent="0.25"/>
    <row r="71094" customFormat="1" x14ac:dyDescent="0.25"/>
    <row r="71095" customFormat="1" x14ac:dyDescent="0.25"/>
    <row r="71096" customFormat="1" x14ac:dyDescent="0.25"/>
    <row r="71097" customFormat="1" x14ac:dyDescent="0.25"/>
    <row r="71098" customFormat="1" x14ac:dyDescent="0.25"/>
    <row r="71099" customFormat="1" x14ac:dyDescent="0.25"/>
    <row r="71100" customFormat="1" x14ac:dyDescent="0.25"/>
    <row r="71101" customFormat="1" x14ac:dyDescent="0.25"/>
    <row r="71102" customFormat="1" x14ac:dyDescent="0.25"/>
    <row r="71103" customFormat="1" x14ac:dyDescent="0.25"/>
    <row r="71104" customFormat="1" x14ac:dyDescent="0.25"/>
    <row r="71105" customFormat="1" x14ac:dyDescent="0.25"/>
    <row r="71106" customFormat="1" x14ac:dyDescent="0.25"/>
    <row r="71107" customFormat="1" x14ac:dyDescent="0.25"/>
    <row r="71108" customFormat="1" x14ac:dyDescent="0.25"/>
    <row r="71109" customFormat="1" x14ac:dyDescent="0.25"/>
    <row r="71110" customFormat="1" x14ac:dyDescent="0.25"/>
    <row r="71111" customFormat="1" x14ac:dyDescent="0.25"/>
    <row r="71112" customFormat="1" x14ac:dyDescent="0.25"/>
    <row r="71113" customFormat="1" x14ac:dyDescent="0.25"/>
    <row r="71114" customFormat="1" x14ac:dyDescent="0.25"/>
    <row r="71115" customFormat="1" x14ac:dyDescent="0.25"/>
    <row r="71116" customFormat="1" x14ac:dyDescent="0.25"/>
    <row r="71117" customFormat="1" x14ac:dyDescent="0.25"/>
    <row r="71118" customFormat="1" x14ac:dyDescent="0.25"/>
    <row r="71119" customFormat="1" x14ac:dyDescent="0.25"/>
    <row r="71120" customFormat="1" x14ac:dyDescent="0.25"/>
    <row r="71121" customFormat="1" x14ac:dyDescent="0.25"/>
    <row r="71122" customFormat="1" x14ac:dyDescent="0.25"/>
    <row r="71123" customFormat="1" x14ac:dyDescent="0.25"/>
    <row r="71124" customFormat="1" x14ac:dyDescent="0.25"/>
    <row r="71125" customFormat="1" x14ac:dyDescent="0.25"/>
    <row r="71126" customFormat="1" x14ac:dyDescent="0.25"/>
    <row r="71127" customFormat="1" x14ac:dyDescent="0.25"/>
    <row r="71128" customFormat="1" x14ac:dyDescent="0.25"/>
    <row r="71129" customFormat="1" x14ac:dyDescent="0.25"/>
    <row r="71130" customFormat="1" x14ac:dyDescent="0.25"/>
    <row r="71131" customFormat="1" x14ac:dyDescent="0.25"/>
    <row r="71132" customFormat="1" x14ac:dyDescent="0.25"/>
    <row r="71133" customFormat="1" x14ac:dyDescent="0.25"/>
    <row r="71134" customFormat="1" x14ac:dyDescent="0.25"/>
    <row r="71135" customFormat="1" x14ac:dyDescent="0.25"/>
    <row r="71136" customFormat="1" x14ac:dyDescent="0.25"/>
    <row r="71137" customFormat="1" x14ac:dyDescent="0.25"/>
    <row r="71138" customFormat="1" x14ac:dyDescent="0.25"/>
    <row r="71139" customFormat="1" x14ac:dyDescent="0.25"/>
    <row r="71140" customFormat="1" x14ac:dyDescent="0.25"/>
    <row r="71141" customFormat="1" x14ac:dyDescent="0.25"/>
    <row r="71142" customFormat="1" x14ac:dyDescent="0.25"/>
    <row r="71143" customFormat="1" x14ac:dyDescent="0.25"/>
    <row r="71144" customFormat="1" x14ac:dyDescent="0.25"/>
    <row r="71145" customFormat="1" x14ac:dyDescent="0.25"/>
    <row r="71146" customFormat="1" x14ac:dyDescent="0.25"/>
    <row r="71147" customFormat="1" x14ac:dyDescent="0.25"/>
    <row r="71148" customFormat="1" x14ac:dyDescent="0.25"/>
    <row r="71149" customFormat="1" x14ac:dyDescent="0.25"/>
    <row r="71150" customFormat="1" x14ac:dyDescent="0.25"/>
    <row r="71151" customFormat="1" x14ac:dyDescent="0.25"/>
    <row r="71152" customFormat="1" x14ac:dyDescent="0.25"/>
    <row r="71153" customFormat="1" x14ac:dyDescent="0.25"/>
    <row r="71154" customFormat="1" x14ac:dyDescent="0.25"/>
    <row r="71155" customFormat="1" x14ac:dyDescent="0.25"/>
    <row r="71156" customFormat="1" x14ac:dyDescent="0.25"/>
    <row r="71157" customFormat="1" x14ac:dyDescent="0.25"/>
    <row r="71158" customFormat="1" x14ac:dyDescent="0.25"/>
    <row r="71159" customFormat="1" x14ac:dyDescent="0.25"/>
    <row r="71160" customFormat="1" x14ac:dyDescent="0.25"/>
    <row r="71161" customFormat="1" x14ac:dyDescent="0.25"/>
    <row r="71162" customFormat="1" x14ac:dyDescent="0.25"/>
    <row r="71163" customFormat="1" x14ac:dyDescent="0.25"/>
    <row r="71164" customFormat="1" x14ac:dyDescent="0.25"/>
    <row r="71165" customFormat="1" x14ac:dyDescent="0.25"/>
    <row r="71166" customFormat="1" x14ac:dyDescent="0.25"/>
    <row r="71167" customFormat="1" x14ac:dyDescent="0.25"/>
    <row r="71168" customFormat="1" x14ac:dyDescent="0.25"/>
    <row r="71169" customFormat="1" x14ac:dyDescent="0.25"/>
    <row r="71170" customFormat="1" x14ac:dyDescent="0.25"/>
    <row r="71171" customFormat="1" x14ac:dyDescent="0.25"/>
    <row r="71172" customFormat="1" x14ac:dyDescent="0.25"/>
    <row r="71173" customFormat="1" x14ac:dyDescent="0.25"/>
    <row r="71174" customFormat="1" x14ac:dyDescent="0.25"/>
    <row r="71175" customFormat="1" x14ac:dyDescent="0.25"/>
    <row r="71176" customFormat="1" x14ac:dyDescent="0.25"/>
    <row r="71177" customFormat="1" x14ac:dyDescent="0.25"/>
    <row r="71178" customFormat="1" x14ac:dyDescent="0.25"/>
    <row r="71179" customFormat="1" x14ac:dyDescent="0.25"/>
    <row r="71180" customFormat="1" x14ac:dyDescent="0.25"/>
    <row r="71181" customFormat="1" x14ac:dyDescent="0.25"/>
    <row r="71182" customFormat="1" x14ac:dyDescent="0.25"/>
    <row r="71183" customFormat="1" x14ac:dyDescent="0.25"/>
    <row r="71184" customFormat="1" x14ac:dyDescent="0.25"/>
    <row r="71185" customFormat="1" x14ac:dyDescent="0.25"/>
    <row r="71186" customFormat="1" x14ac:dyDescent="0.25"/>
    <row r="71187" customFormat="1" x14ac:dyDescent="0.25"/>
    <row r="71188" customFormat="1" x14ac:dyDescent="0.25"/>
    <row r="71189" customFormat="1" x14ac:dyDescent="0.25"/>
    <row r="71190" customFormat="1" x14ac:dyDescent="0.25"/>
    <row r="71191" customFormat="1" x14ac:dyDescent="0.25"/>
    <row r="71192" customFormat="1" x14ac:dyDescent="0.25"/>
    <row r="71193" customFormat="1" x14ac:dyDescent="0.25"/>
    <row r="71194" customFormat="1" x14ac:dyDescent="0.25"/>
    <row r="71195" customFormat="1" x14ac:dyDescent="0.25"/>
    <row r="71196" customFormat="1" x14ac:dyDescent="0.25"/>
    <row r="71197" customFormat="1" x14ac:dyDescent="0.25"/>
    <row r="71198" customFormat="1" x14ac:dyDescent="0.25"/>
    <row r="71199" customFormat="1" x14ac:dyDescent="0.25"/>
    <row r="71200" customFormat="1" x14ac:dyDescent="0.25"/>
    <row r="71201" customFormat="1" x14ac:dyDescent="0.25"/>
    <row r="71202" customFormat="1" x14ac:dyDescent="0.25"/>
    <row r="71203" customFormat="1" x14ac:dyDescent="0.25"/>
    <row r="71204" customFormat="1" x14ac:dyDescent="0.25"/>
    <row r="71205" customFormat="1" x14ac:dyDescent="0.25"/>
    <row r="71206" customFormat="1" x14ac:dyDescent="0.25"/>
    <row r="71207" customFormat="1" x14ac:dyDescent="0.25"/>
    <row r="71208" customFormat="1" x14ac:dyDescent="0.25"/>
    <row r="71209" customFormat="1" x14ac:dyDescent="0.25"/>
    <row r="71210" customFormat="1" x14ac:dyDescent="0.25"/>
    <row r="71211" customFormat="1" x14ac:dyDescent="0.25"/>
    <row r="71212" customFormat="1" x14ac:dyDescent="0.25"/>
    <row r="71213" customFormat="1" x14ac:dyDescent="0.25"/>
    <row r="71214" customFormat="1" x14ac:dyDescent="0.25"/>
    <row r="71215" customFormat="1" x14ac:dyDescent="0.25"/>
    <row r="71216" customFormat="1" x14ac:dyDescent="0.25"/>
    <row r="71217" customFormat="1" x14ac:dyDescent="0.25"/>
    <row r="71218" customFormat="1" x14ac:dyDescent="0.25"/>
    <row r="71219" customFormat="1" x14ac:dyDescent="0.25"/>
    <row r="71220" customFormat="1" x14ac:dyDescent="0.25"/>
    <row r="71221" customFormat="1" x14ac:dyDescent="0.25"/>
    <row r="71222" customFormat="1" x14ac:dyDescent="0.25"/>
    <row r="71223" customFormat="1" x14ac:dyDescent="0.25"/>
    <row r="71224" customFormat="1" x14ac:dyDescent="0.25"/>
    <row r="71225" customFormat="1" x14ac:dyDescent="0.25"/>
    <row r="71226" customFormat="1" x14ac:dyDescent="0.25"/>
    <row r="71227" customFormat="1" x14ac:dyDescent="0.25"/>
    <row r="71228" customFormat="1" x14ac:dyDescent="0.25"/>
    <row r="71229" customFormat="1" x14ac:dyDescent="0.25"/>
    <row r="71230" customFormat="1" x14ac:dyDescent="0.25"/>
    <row r="71231" customFormat="1" x14ac:dyDescent="0.25"/>
    <row r="71232" customFormat="1" x14ac:dyDescent="0.25"/>
    <row r="71233" customFormat="1" x14ac:dyDescent="0.25"/>
    <row r="71234" customFormat="1" x14ac:dyDescent="0.25"/>
    <row r="71235" customFormat="1" x14ac:dyDescent="0.25"/>
    <row r="71236" customFormat="1" x14ac:dyDescent="0.25"/>
    <row r="71237" customFormat="1" x14ac:dyDescent="0.25"/>
    <row r="71238" customFormat="1" x14ac:dyDescent="0.25"/>
    <row r="71239" customFormat="1" x14ac:dyDescent="0.25"/>
    <row r="71240" customFormat="1" x14ac:dyDescent="0.25"/>
    <row r="71241" customFormat="1" x14ac:dyDescent="0.25"/>
    <row r="71242" customFormat="1" x14ac:dyDescent="0.25"/>
    <row r="71243" customFormat="1" x14ac:dyDescent="0.25"/>
    <row r="71244" customFormat="1" x14ac:dyDescent="0.25"/>
    <row r="71245" customFormat="1" x14ac:dyDescent="0.25"/>
    <row r="71246" customFormat="1" x14ac:dyDescent="0.25"/>
    <row r="71247" customFormat="1" x14ac:dyDescent="0.25"/>
    <row r="71248" customFormat="1" x14ac:dyDescent="0.25"/>
    <row r="71249" customFormat="1" x14ac:dyDescent="0.25"/>
    <row r="71250" customFormat="1" x14ac:dyDescent="0.25"/>
    <row r="71251" customFormat="1" x14ac:dyDescent="0.25"/>
    <row r="71252" customFormat="1" x14ac:dyDescent="0.25"/>
    <row r="71253" customFormat="1" x14ac:dyDescent="0.25"/>
    <row r="71254" customFormat="1" x14ac:dyDescent="0.25"/>
    <row r="71255" customFormat="1" x14ac:dyDescent="0.25"/>
    <row r="71256" customFormat="1" x14ac:dyDescent="0.25"/>
    <row r="71257" customFormat="1" x14ac:dyDescent="0.25"/>
    <row r="71258" customFormat="1" x14ac:dyDescent="0.25"/>
    <row r="71259" customFormat="1" x14ac:dyDescent="0.25"/>
    <row r="71260" customFormat="1" x14ac:dyDescent="0.25"/>
    <row r="71261" customFormat="1" x14ac:dyDescent="0.25"/>
    <row r="71262" customFormat="1" x14ac:dyDescent="0.25"/>
    <row r="71263" customFormat="1" x14ac:dyDescent="0.25"/>
    <row r="71264" customFormat="1" x14ac:dyDescent="0.25"/>
    <row r="71265" customFormat="1" x14ac:dyDescent="0.25"/>
    <row r="71266" customFormat="1" x14ac:dyDescent="0.25"/>
    <row r="71267" customFormat="1" x14ac:dyDescent="0.25"/>
    <row r="71268" customFormat="1" x14ac:dyDescent="0.25"/>
    <row r="71269" customFormat="1" x14ac:dyDescent="0.25"/>
    <row r="71270" customFormat="1" x14ac:dyDescent="0.25"/>
    <row r="71271" customFormat="1" x14ac:dyDescent="0.25"/>
    <row r="71272" customFormat="1" x14ac:dyDescent="0.25"/>
    <row r="71273" customFormat="1" x14ac:dyDescent="0.25"/>
    <row r="71274" customFormat="1" x14ac:dyDescent="0.25"/>
    <row r="71275" customFormat="1" x14ac:dyDescent="0.25"/>
    <row r="71276" customFormat="1" x14ac:dyDescent="0.25"/>
    <row r="71277" customFormat="1" x14ac:dyDescent="0.25"/>
    <row r="71278" customFormat="1" x14ac:dyDescent="0.25"/>
    <row r="71279" customFormat="1" x14ac:dyDescent="0.25"/>
    <row r="71280" customFormat="1" x14ac:dyDescent="0.25"/>
    <row r="71281" customFormat="1" x14ac:dyDescent="0.25"/>
    <row r="71282" customFormat="1" x14ac:dyDescent="0.25"/>
    <row r="71283" customFormat="1" x14ac:dyDescent="0.25"/>
    <row r="71284" customFormat="1" x14ac:dyDescent="0.25"/>
    <row r="71285" customFormat="1" x14ac:dyDescent="0.25"/>
    <row r="71286" customFormat="1" x14ac:dyDescent="0.25"/>
    <row r="71287" customFormat="1" x14ac:dyDescent="0.25"/>
    <row r="71288" customFormat="1" x14ac:dyDescent="0.25"/>
    <row r="71289" customFormat="1" x14ac:dyDescent="0.25"/>
    <row r="71290" customFormat="1" x14ac:dyDescent="0.25"/>
    <row r="71291" customFormat="1" x14ac:dyDescent="0.25"/>
    <row r="71292" customFormat="1" x14ac:dyDescent="0.25"/>
    <row r="71293" customFormat="1" x14ac:dyDescent="0.25"/>
    <row r="71294" customFormat="1" x14ac:dyDescent="0.25"/>
    <row r="71295" customFormat="1" x14ac:dyDescent="0.25"/>
    <row r="71296" customFormat="1" x14ac:dyDescent="0.25"/>
    <row r="71297" customFormat="1" x14ac:dyDescent="0.25"/>
    <row r="71298" customFormat="1" x14ac:dyDescent="0.25"/>
    <row r="71299" customFormat="1" x14ac:dyDescent="0.25"/>
    <row r="71300" customFormat="1" x14ac:dyDescent="0.25"/>
    <row r="71301" customFormat="1" x14ac:dyDescent="0.25"/>
    <row r="71302" customFormat="1" x14ac:dyDescent="0.25"/>
    <row r="71303" customFormat="1" x14ac:dyDescent="0.25"/>
    <row r="71304" customFormat="1" x14ac:dyDescent="0.25"/>
    <row r="71305" customFormat="1" x14ac:dyDescent="0.25"/>
    <row r="71306" customFormat="1" x14ac:dyDescent="0.25"/>
    <row r="71307" customFormat="1" x14ac:dyDescent="0.25"/>
    <row r="71308" customFormat="1" x14ac:dyDescent="0.25"/>
    <row r="71309" customFormat="1" x14ac:dyDescent="0.25"/>
    <row r="71310" customFormat="1" x14ac:dyDescent="0.25"/>
    <row r="71311" customFormat="1" x14ac:dyDescent="0.25"/>
    <row r="71312" customFormat="1" x14ac:dyDescent="0.25"/>
    <row r="71313" customFormat="1" x14ac:dyDescent="0.25"/>
    <row r="71314" customFormat="1" x14ac:dyDescent="0.25"/>
    <row r="71315" customFormat="1" x14ac:dyDescent="0.25"/>
    <row r="71316" customFormat="1" x14ac:dyDescent="0.25"/>
    <row r="71317" customFormat="1" x14ac:dyDescent="0.25"/>
    <row r="71318" customFormat="1" x14ac:dyDescent="0.25"/>
    <row r="71319" customFormat="1" x14ac:dyDescent="0.25"/>
    <row r="71320" customFormat="1" x14ac:dyDescent="0.25"/>
    <row r="71321" customFormat="1" x14ac:dyDescent="0.25"/>
    <row r="71322" customFormat="1" x14ac:dyDescent="0.25"/>
    <row r="71323" customFormat="1" x14ac:dyDescent="0.25"/>
    <row r="71324" customFormat="1" x14ac:dyDescent="0.25"/>
    <row r="71325" customFormat="1" x14ac:dyDescent="0.25"/>
    <row r="71326" customFormat="1" x14ac:dyDescent="0.25"/>
    <row r="71327" customFormat="1" x14ac:dyDescent="0.25"/>
    <row r="71328" customFormat="1" x14ac:dyDescent="0.25"/>
    <row r="71329" customFormat="1" x14ac:dyDescent="0.25"/>
    <row r="71330" customFormat="1" x14ac:dyDescent="0.25"/>
    <row r="71331" customFormat="1" x14ac:dyDescent="0.25"/>
    <row r="71332" customFormat="1" x14ac:dyDescent="0.25"/>
    <row r="71333" customFormat="1" x14ac:dyDescent="0.25"/>
    <row r="71334" customFormat="1" x14ac:dyDescent="0.25"/>
    <row r="71335" customFormat="1" x14ac:dyDescent="0.25"/>
    <row r="71336" customFormat="1" x14ac:dyDescent="0.25"/>
    <row r="71337" customFormat="1" x14ac:dyDescent="0.25"/>
    <row r="71338" customFormat="1" x14ac:dyDescent="0.25"/>
    <row r="71339" customFormat="1" x14ac:dyDescent="0.25"/>
    <row r="71340" customFormat="1" x14ac:dyDescent="0.25"/>
    <row r="71341" customFormat="1" x14ac:dyDescent="0.25"/>
    <row r="71342" customFormat="1" x14ac:dyDescent="0.25"/>
    <row r="71343" customFormat="1" x14ac:dyDescent="0.25"/>
    <row r="71344" customFormat="1" x14ac:dyDescent="0.25"/>
    <row r="71345" customFormat="1" x14ac:dyDescent="0.25"/>
    <row r="71346" customFormat="1" x14ac:dyDescent="0.25"/>
    <row r="71347" customFormat="1" x14ac:dyDescent="0.25"/>
    <row r="71348" customFormat="1" x14ac:dyDescent="0.25"/>
    <row r="71349" customFormat="1" x14ac:dyDescent="0.25"/>
    <row r="71350" customFormat="1" x14ac:dyDescent="0.25"/>
    <row r="71351" customFormat="1" x14ac:dyDescent="0.25"/>
    <row r="71352" customFormat="1" x14ac:dyDescent="0.25"/>
    <row r="71353" customFormat="1" x14ac:dyDescent="0.25"/>
    <row r="71354" customFormat="1" x14ac:dyDescent="0.25"/>
    <row r="71355" customFormat="1" x14ac:dyDescent="0.25"/>
    <row r="71356" customFormat="1" x14ac:dyDescent="0.25"/>
    <row r="71357" customFormat="1" x14ac:dyDescent="0.25"/>
    <row r="71358" customFormat="1" x14ac:dyDescent="0.25"/>
    <row r="71359" customFormat="1" x14ac:dyDescent="0.25"/>
    <row r="71360" customFormat="1" x14ac:dyDescent="0.25"/>
    <row r="71361" customFormat="1" x14ac:dyDescent="0.25"/>
    <row r="71362" customFormat="1" x14ac:dyDescent="0.25"/>
    <row r="71363" customFormat="1" x14ac:dyDescent="0.25"/>
    <row r="71364" customFormat="1" x14ac:dyDescent="0.25"/>
    <row r="71365" customFormat="1" x14ac:dyDescent="0.25"/>
    <row r="71366" customFormat="1" x14ac:dyDescent="0.25"/>
    <row r="71367" customFormat="1" x14ac:dyDescent="0.25"/>
    <row r="71368" customFormat="1" x14ac:dyDescent="0.25"/>
    <row r="71369" customFormat="1" x14ac:dyDescent="0.25"/>
    <row r="71370" customFormat="1" x14ac:dyDescent="0.25"/>
    <row r="71371" customFormat="1" x14ac:dyDescent="0.25"/>
    <row r="71372" customFormat="1" x14ac:dyDescent="0.25"/>
    <row r="71373" customFormat="1" x14ac:dyDescent="0.25"/>
    <row r="71374" customFormat="1" x14ac:dyDescent="0.25"/>
    <row r="71375" customFormat="1" x14ac:dyDescent="0.25"/>
    <row r="71376" customFormat="1" x14ac:dyDescent="0.25"/>
    <row r="71377" customFormat="1" x14ac:dyDescent="0.25"/>
    <row r="71378" customFormat="1" x14ac:dyDescent="0.25"/>
    <row r="71379" customFormat="1" x14ac:dyDescent="0.25"/>
    <row r="71380" customFormat="1" x14ac:dyDescent="0.25"/>
    <row r="71381" customFormat="1" x14ac:dyDescent="0.25"/>
    <row r="71382" customFormat="1" x14ac:dyDescent="0.25"/>
    <row r="71383" customFormat="1" x14ac:dyDescent="0.25"/>
    <row r="71384" customFormat="1" x14ac:dyDescent="0.25"/>
    <row r="71385" customFormat="1" x14ac:dyDescent="0.25"/>
    <row r="71386" customFormat="1" x14ac:dyDescent="0.25"/>
    <row r="71387" customFormat="1" x14ac:dyDescent="0.25"/>
    <row r="71388" customFormat="1" x14ac:dyDescent="0.25"/>
    <row r="71389" customFormat="1" x14ac:dyDescent="0.25"/>
    <row r="71390" customFormat="1" x14ac:dyDescent="0.25"/>
    <row r="71391" customFormat="1" x14ac:dyDescent="0.25"/>
    <row r="71392" customFormat="1" x14ac:dyDescent="0.25"/>
    <row r="71393" customFormat="1" x14ac:dyDescent="0.25"/>
    <row r="71394" customFormat="1" x14ac:dyDescent="0.25"/>
    <row r="71395" customFormat="1" x14ac:dyDescent="0.25"/>
    <row r="71396" customFormat="1" x14ac:dyDescent="0.25"/>
    <row r="71397" customFormat="1" x14ac:dyDescent="0.25"/>
    <row r="71398" customFormat="1" x14ac:dyDescent="0.25"/>
    <row r="71399" customFormat="1" x14ac:dyDescent="0.25"/>
    <row r="71400" customFormat="1" x14ac:dyDescent="0.25"/>
    <row r="71401" customFormat="1" x14ac:dyDescent="0.25"/>
    <row r="71402" customFormat="1" x14ac:dyDescent="0.25"/>
    <row r="71403" customFormat="1" x14ac:dyDescent="0.25"/>
    <row r="71404" customFormat="1" x14ac:dyDescent="0.25"/>
    <row r="71405" customFormat="1" x14ac:dyDescent="0.25"/>
    <row r="71406" customFormat="1" x14ac:dyDescent="0.25"/>
    <row r="71407" customFormat="1" x14ac:dyDescent="0.25"/>
    <row r="71408" customFormat="1" x14ac:dyDescent="0.25"/>
    <row r="71409" customFormat="1" x14ac:dyDescent="0.25"/>
    <row r="71410" customFormat="1" x14ac:dyDescent="0.25"/>
    <row r="71411" customFormat="1" x14ac:dyDescent="0.25"/>
    <row r="71412" customFormat="1" x14ac:dyDescent="0.25"/>
    <row r="71413" customFormat="1" x14ac:dyDescent="0.25"/>
    <row r="71414" customFormat="1" x14ac:dyDescent="0.25"/>
    <row r="71415" customFormat="1" x14ac:dyDescent="0.25"/>
    <row r="71416" customFormat="1" x14ac:dyDescent="0.25"/>
    <row r="71417" customFormat="1" x14ac:dyDescent="0.25"/>
    <row r="71418" customFormat="1" x14ac:dyDescent="0.25"/>
    <row r="71419" customFormat="1" x14ac:dyDescent="0.25"/>
    <row r="71420" customFormat="1" x14ac:dyDescent="0.25"/>
    <row r="71421" customFormat="1" x14ac:dyDescent="0.25"/>
    <row r="71422" customFormat="1" x14ac:dyDescent="0.25"/>
    <row r="71423" customFormat="1" x14ac:dyDescent="0.25"/>
    <row r="71424" customFormat="1" x14ac:dyDescent="0.25"/>
    <row r="71425" customFormat="1" x14ac:dyDescent="0.25"/>
    <row r="71426" customFormat="1" x14ac:dyDescent="0.25"/>
    <row r="71427" customFormat="1" x14ac:dyDescent="0.25"/>
    <row r="71428" customFormat="1" x14ac:dyDescent="0.25"/>
    <row r="71429" customFormat="1" x14ac:dyDescent="0.25"/>
    <row r="71430" customFormat="1" x14ac:dyDescent="0.25"/>
    <row r="71431" customFormat="1" x14ac:dyDescent="0.25"/>
    <row r="71432" customFormat="1" x14ac:dyDescent="0.25"/>
    <row r="71433" customFormat="1" x14ac:dyDescent="0.25"/>
    <row r="71434" customFormat="1" x14ac:dyDescent="0.25"/>
    <row r="71435" customFormat="1" x14ac:dyDescent="0.25"/>
    <row r="71436" customFormat="1" x14ac:dyDescent="0.25"/>
    <row r="71437" customFormat="1" x14ac:dyDescent="0.25"/>
    <row r="71438" customFormat="1" x14ac:dyDescent="0.25"/>
    <row r="71439" customFormat="1" x14ac:dyDescent="0.25"/>
    <row r="71440" customFormat="1" x14ac:dyDescent="0.25"/>
    <row r="71441" customFormat="1" x14ac:dyDescent="0.25"/>
    <row r="71442" customFormat="1" x14ac:dyDescent="0.25"/>
    <row r="71443" customFormat="1" x14ac:dyDescent="0.25"/>
    <row r="71444" customFormat="1" x14ac:dyDescent="0.25"/>
    <row r="71445" customFormat="1" x14ac:dyDescent="0.25"/>
    <row r="71446" customFormat="1" x14ac:dyDescent="0.25"/>
    <row r="71447" customFormat="1" x14ac:dyDescent="0.25"/>
    <row r="71448" customFormat="1" x14ac:dyDescent="0.25"/>
    <row r="71449" customFormat="1" x14ac:dyDescent="0.25"/>
    <row r="71450" customFormat="1" x14ac:dyDescent="0.25"/>
    <row r="71451" customFormat="1" x14ac:dyDescent="0.25"/>
    <row r="71452" customFormat="1" x14ac:dyDescent="0.25"/>
    <row r="71453" customFormat="1" x14ac:dyDescent="0.25"/>
    <row r="71454" customFormat="1" x14ac:dyDescent="0.25"/>
    <row r="71455" customFormat="1" x14ac:dyDescent="0.25"/>
    <row r="71456" customFormat="1" x14ac:dyDescent="0.25"/>
    <row r="71457" customFormat="1" x14ac:dyDescent="0.25"/>
    <row r="71458" customFormat="1" x14ac:dyDescent="0.25"/>
    <row r="71459" customFormat="1" x14ac:dyDescent="0.25"/>
    <row r="71460" customFormat="1" x14ac:dyDescent="0.25"/>
    <row r="71461" customFormat="1" x14ac:dyDescent="0.25"/>
    <row r="71462" customFormat="1" x14ac:dyDescent="0.25"/>
    <row r="71463" customFormat="1" x14ac:dyDescent="0.25"/>
    <row r="71464" customFormat="1" x14ac:dyDescent="0.25"/>
    <row r="71465" customFormat="1" x14ac:dyDescent="0.25"/>
    <row r="71466" customFormat="1" x14ac:dyDescent="0.25"/>
    <row r="71467" customFormat="1" x14ac:dyDescent="0.25"/>
    <row r="71468" customFormat="1" x14ac:dyDescent="0.25"/>
    <row r="71469" customFormat="1" x14ac:dyDescent="0.25"/>
    <row r="71470" customFormat="1" x14ac:dyDescent="0.25"/>
    <row r="71471" customFormat="1" x14ac:dyDescent="0.25"/>
    <row r="71472" customFormat="1" x14ac:dyDescent="0.25"/>
    <row r="71473" customFormat="1" x14ac:dyDescent="0.25"/>
    <row r="71474" customFormat="1" x14ac:dyDescent="0.25"/>
    <row r="71475" customFormat="1" x14ac:dyDescent="0.25"/>
    <row r="71476" customFormat="1" x14ac:dyDescent="0.25"/>
    <row r="71477" customFormat="1" x14ac:dyDescent="0.25"/>
    <row r="71478" customFormat="1" x14ac:dyDescent="0.25"/>
    <row r="71479" customFormat="1" x14ac:dyDescent="0.25"/>
    <row r="71480" customFormat="1" x14ac:dyDescent="0.25"/>
    <row r="71481" customFormat="1" x14ac:dyDescent="0.25"/>
    <row r="71482" customFormat="1" x14ac:dyDescent="0.25"/>
    <row r="71483" customFormat="1" x14ac:dyDescent="0.25"/>
    <row r="71484" customFormat="1" x14ac:dyDescent="0.25"/>
    <row r="71485" customFormat="1" x14ac:dyDescent="0.25"/>
    <row r="71486" customFormat="1" x14ac:dyDescent="0.25"/>
    <row r="71487" customFormat="1" x14ac:dyDescent="0.25"/>
    <row r="71488" customFormat="1" x14ac:dyDescent="0.25"/>
    <row r="71489" customFormat="1" x14ac:dyDescent="0.25"/>
    <row r="71490" customFormat="1" x14ac:dyDescent="0.25"/>
    <row r="71491" customFormat="1" x14ac:dyDescent="0.25"/>
    <row r="71492" customFormat="1" x14ac:dyDescent="0.25"/>
    <row r="71493" customFormat="1" x14ac:dyDescent="0.25"/>
    <row r="71494" customFormat="1" x14ac:dyDescent="0.25"/>
    <row r="71495" customFormat="1" x14ac:dyDescent="0.25"/>
    <row r="71496" customFormat="1" x14ac:dyDescent="0.25"/>
    <row r="71497" customFormat="1" x14ac:dyDescent="0.25"/>
    <row r="71498" customFormat="1" x14ac:dyDescent="0.25"/>
    <row r="71499" customFormat="1" x14ac:dyDescent="0.25"/>
    <row r="71500" customFormat="1" x14ac:dyDescent="0.25"/>
    <row r="71501" customFormat="1" x14ac:dyDescent="0.25"/>
    <row r="71502" customFormat="1" x14ac:dyDescent="0.25"/>
    <row r="71503" customFormat="1" x14ac:dyDescent="0.25"/>
    <row r="71504" customFormat="1" x14ac:dyDescent="0.25"/>
    <row r="71505" customFormat="1" x14ac:dyDescent="0.25"/>
    <row r="71506" customFormat="1" x14ac:dyDescent="0.25"/>
    <row r="71507" customFormat="1" x14ac:dyDescent="0.25"/>
    <row r="71508" customFormat="1" x14ac:dyDescent="0.25"/>
    <row r="71509" customFormat="1" x14ac:dyDescent="0.25"/>
    <row r="71510" customFormat="1" x14ac:dyDescent="0.25"/>
    <row r="71511" customFormat="1" x14ac:dyDescent="0.25"/>
    <row r="71512" customFormat="1" x14ac:dyDescent="0.25"/>
    <row r="71513" customFormat="1" x14ac:dyDescent="0.25"/>
    <row r="71514" customFormat="1" x14ac:dyDescent="0.25"/>
    <row r="71515" customFormat="1" x14ac:dyDescent="0.25"/>
    <row r="71516" customFormat="1" x14ac:dyDescent="0.25"/>
    <row r="71517" customFormat="1" x14ac:dyDescent="0.25"/>
    <row r="71518" customFormat="1" x14ac:dyDescent="0.25"/>
    <row r="71519" customFormat="1" x14ac:dyDescent="0.25"/>
    <row r="71520" customFormat="1" x14ac:dyDescent="0.25"/>
    <row r="71521" customFormat="1" x14ac:dyDescent="0.25"/>
    <row r="71522" customFormat="1" x14ac:dyDescent="0.25"/>
    <row r="71523" customFormat="1" x14ac:dyDescent="0.25"/>
    <row r="71524" customFormat="1" x14ac:dyDescent="0.25"/>
    <row r="71525" customFormat="1" x14ac:dyDescent="0.25"/>
    <row r="71526" customFormat="1" x14ac:dyDescent="0.25"/>
    <row r="71527" customFormat="1" x14ac:dyDescent="0.25"/>
    <row r="71528" customFormat="1" x14ac:dyDescent="0.25"/>
    <row r="71529" customFormat="1" x14ac:dyDescent="0.25"/>
    <row r="71530" customFormat="1" x14ac:dyDescent="0.25"/>
    <row r="71531" customFormat="1" x14ac:dyDescent="0.25"/>
    <row r="71532" customFormat="1" x14ac:dyDescent="0.25"/>
    <row r="71533" customFormat="1" x14ac:dyDescent="0.25"/>
    <row r="71534" customFormat="1" x14ac:dyDescent="0.25"/>
    <row r="71535" customFormat="1" x14ac:dyDescent="0.25"/>
    <row r="71536" customFormat="1" x14ac:dyDescent="0.25"/>
    <row r="71537" customFormat="1" x14ac:dyDescent="0.25"/>
    <row r="71538" customFormat="1" x14ac:dyDescent="0.25"/>
    <row r="71539" customFormat="1" x14ac:dyDescent="0.25"/>
    <row r="71540" customFormat="1" x14ac:dyDescent="0.25"/>
    <row r="71541" customFormat="1" x14ac:dyDescent="0.25"/>
    <row r="71542" customFormat="1" x14ac:dyDescent="0.25"/>
    <row r="71543" customFormat="1" x14ac:dyDescent="0.25"/>
    <row r="71544" customFormat="1" x14ac:dyDescent="0.25"/>
    <row r="71545" customFormat="1" x14ac:dyDescent="0.25"/>
    <row r="71546" customFormat="1" x14ac:dyDescent="0.25"/>
    <row r="71547" customFormat="1" x14ac:dyDescent="0.25"/>
    <row r="71548" customFormat="1" x14ac:dyDescent="0.25"/>
    <row r="71549" customFormat="1" x14ac:dyDescent="0.25"/>
    <row r="71550" customFormat="1" x14ac:dyDescent="0.25"/>
    <row r="71551" customFormat="1" x14ac:dyDescent="0.25"/>
    <row r="71552" customFormat="1" x14ac:dyDescent="0.25"/>
    <row r="71553" customFormat="1" x14ac:dyDescent="0.25"/>
    <row r="71554" customFormat="1" x14ac:dyDescent="0.25"/>
    <row r="71555" customFormat="1" x14ac:dyDescent="0.25"/>
    <row r="71556" customFormat="1" x14ac:dyDescent="0.25"/>
    <row r="71557" customFormat="1" x14ac:dyDescent="0.25"/>
    <row r="71558" customFormat="1" x14ac:dyDescent="0.25"/>
    <row r="71559" customFormat="1" x14ac:dyDescent="0.25"/>
    <row r="71560" customFormat="1" x14ac:dyDescent="0.25"/>
    <row r="71561" customFormat="1" x14ac:dyDescent="0.25"/>
    <row r="71562" customFormat="1" x14ac:dyDescent="0.25"/>
    <row r="71563" customFormat="1" x14ac:dyDescent="0.25"/>
    <row r="71564" customFormat="1" x14ac:dyDescent="0.25"/>
    <row r="71565" customFormat="1" x14ac:dyDescent="0.25"/>
    <row r="71566" customFormat="1" x14ac:dyDescent="0.25"/>
    <row r="71567" customFormat="1" x14ac:dyDescent="0.25"/>
    <row r="71568" customFormat="1" x14ac:dyDescent="0.25"/>
    <row r="71569" customFormat="1" x14ac:dyDescent="0.25"/>
    <row r="71570" customFormat="1" x14ac:dyDescent="0.25"/>
    <row r="71571" customFormat="1" x14ac:dyDescent="0.25"/>
    <row r="71572" customFormat="1" x14ac:dyDescent="0.25"/>
    <row r="71573" customFormat="1" x14ac:dyDescent="0.25"/>
    <row r="71574" customFormat="1" x14ac:dyDescent="0.25"/>
    <row r="71575" customFormat="1" x14ac:dyDescent="0.25"/>
    <row r="71576" customFormat="1" x14ac:dyDescent="0.25"/>
    <row r="71577" customFormat="1" x14ac:dyDescent="0.25"/>
    <row r="71578" customFormat="1" x14ac:dyDescent="0.25"/>
    <row r="71579" customFormat="1" x14ac:dyDescent="0.25"/>
    <row r="71580" customFormat="1" x14ac:dyDescent="0.25"/>
    <row r="71581" customFormat="1" x14ac:dyDescent="0.25"/>
    <row r="71582" customFormat="1" x14ac:dyDescent="0.25"/>
    <row r="71583" customFormat="1" x14ac:dyDescent="0.25"/>
    <row r="71584" customFormat="1" x14ac:dyDescent="0.25"/>
    <row r="71585" customFormat="1" x14ac:dyDescent="0.25"/>
    <row r="71586" customFormat="1" x14ac:dyDescent="0.25"/>
    <row r="71587" customFormat="1" x14ac:dyDescent="0.25"/>
    <row r="71588" customFormat="1" x14ac:dyDescent="0.25"/>
    <row r="71589" customFormat="1" x14ac:dyDescent="0.25"/>
    <row r="71590" customFormat="1" x14ac:dyDescent="0.25"/>
    <row r="71591" customFormat="1" x14ac:dyDescent="0.25"/>
    <row r="71592" customFormat="1" x14ac:dyDescent="0.25"/>
    <row r="71593" customFormat="1" x14ac:dyDescent="0.25"/>
    <row r="71594" customFormat="1" x14ac:dyDescent="0.25"/>
    <row r="71595" customFormat="1" x14ac:dyDescent="0.25"/>
    <row r="71596" customFormat="1" x14ac:dyDescent="0.25"/>
    <row r="71597" customFormat="1" x14ac:dyDescent="0.25"/>
    <row r="71598" customFormat="1" x14ac:dyDescent="0.25"/>
    <row r="71599" customFormat="1" x14ac:dyDescent="0.25"/>
    <row r="71600" customFormat="1" x14ac:dyDescent="0.25"/>
    <row r="71601" customFormat="1" x14ac:dyDescent="0.25"/>
    <row r="71602" customFormat="1" x14ac:dyDescent="0.25"/>
    <row r="71603" customFormat="1" x14ac:dyDescent="0.25"/>
    <row r="71604" customFormat="1" x14ac:dyDescent="0.25"/>
    <row r="71605" customFormat="1" x14ac:dyDescent="0.25"/>
    <row r="71606" customFormat="1" x14ac:dyDescent="0.25"/>
    <row r="71607" customFormat="1" x14ac:dyDescent="0.25"/>
    <row r="71608" customFormat="1" x14ac:dyDescent="0.25"/>
    <row r="71609" customFormat="1" x14ac:dyDescent="0.25"/>
    <row r="71610" customFormat="1" x14ac:dyDescent="0.25"/>
    <row r="71611" customFormat="1" x14ac:dyDescent="0.25"/>
    <row r="71612" customFormat="1" x14ac:dyDescent="0.25"/>
    <row r="71613" customFormat="1" x14ac:dyDescent="0.25"/>
    <row r="71614" customFormat="1" x14ac:dyDescent="0.25"/>
    <row r="71615" customFormat="1" x14ac:dyDescent="0.25"/>
    <row r="71616" customFormat="1" x14ac:dyDescent="0.25"/>
    <row r="71617" customFormat="1" x14ac:dyDescent="0.25"/>
    <row r="71618" customFormat="1" x14ac:dyDescent="0.25"/>
    <row r="71619" customFormat="1" x14ac:dyDescent="0.25"/>
    <row r="71620" customFormat="1" x14ac:dyDescent="0.25"/>
    <row r="71621" customFormat="1" x14ac:dyDescent="0.25"/>
    <row r="71622" customFormat="1" x14ac:dyDescent="0.25"/>
    <row r="71623" customFormat="1" x14ac:dyDescent="0.25"/>
    <row r="71624" customFormat="1" x14ac:dyDescent="0.25"/>
    <row r="71625" customFormat="1" x14ac:dyDescent="0.25"/>
    <row r="71626" customFormat="1" x14ac:dyDescent="0.25"/>
    <row r="71627" customFormat="1" x14ac:dyDescent="0.25"/>
    <row r="71628" customFormat="1" x14ac:dyDescent="0.25"/>
    <row r="71629" customFormat="1" x14ac:dyDescent="0.25"/>
    <row r="71630" customFormat="1" x14ac:dyDescent="0.25"/>
    <row r="71631" customFormat="1" x14ac:dyDescent="0.25"/>
    <row r="71632" customFormat="1" x14ac:dyDescent="0.25"/>
    <row r="71633" customFormat="1" x14ac:dyDescent="0.25"/>
    <row r="71634" customFormat="1" x14ac:dyDescent="0.25"/>
    <row r="71635" customFormat="1" x14ac:dyDescent="0.25"/>
    <row r="71636" customFormat="1" x14ac:dyDescent="0.25"/>
    <row r="71637" customFormat="1" x14ac:dyDescent="0.25"/>
    <row r="71638" customFormat="1" x14ac:dyDescent="0.25"/>
    <row r="71639" customFormat="1" x14ac:dyDescent="0.25"/>
    <row r="71640" customFormat="1" x14ac:dyDescent="0.25"/>
    <row r="71641" customFormat="1" x14ac:dyDescent="0.25"/>
    <row r="71642" customFormat="1" x14ac:dyDescent="0.25"/>
    <row r="71643" customFormat="1" x14ac:dyDescent="0.25"/>
    <row r="71644" customFormat="1" x14ac:dyDescent="0.25"/>
    <row r="71645" customFormat="1" x14ac:dyDescent="0.25"/>
    <row r="71646" customFormat="1" x14ac:dyDescent="0.25"/>
    <row r="71647" customFormat="1" x14ac:dyDescent="0.25"/>
    <row r="71648" customFormat="1" x14ac:dyDescent="0.25"/>
    <row r="71649" customFormat="1" x14ac:dyDescent="0.25"/>
    <row r="71650" customFormat="1" x14ac:dyDescent="0.25"/>
    <row r="71651" customFormat="1" x14ac:dyDescent="0.25"/>
    <row r="71652" customFormat="1" x14ac:dyDescent="0.25"/>
    <row r="71653" customFormat="1" x14ac:dyDescent="0.25"/>
    <row r="71654" customFormat="1" x14ac:dyDescent="0.25"/>
    <row r="71655" customFormat="1" x14ac:dyDescent="0.25"/>
    <row r="71656" customFormat="1" x14ac:dyDescent="0.25"/>
    <row r="71657" customFormat="1" x14ac:dyDescent="0.25"/>
    <row r="71658" customFormat="1" x14ac:dyDescent="0.25"/>
    <row r="71659" customFormat="1" x14ac:dyDescent="0.25"/>
    <row r="71660" customFormat="1" x14ac:dyDescent="0.25"/>
    <row r="71661" customFormat="1" x14ac:dyDescent="0.25"/>
    <row r="71662" customFormat="1" x14ac:dyDescent="0.25"/>
    <row r="71663" customFormat="1" x14ac:dyDescent="0.25"/>
    <row r="71664" customFormat="1" x14ac:dyDescent="0.25"/>
    <row r="71665" customFormat="1" x14ac:dyDescent="0.25"/>
    <row r="71666" customFormat="1" x14ac:dyDescent="0.25"/>
    <row r="71667" customFormat="1" x14ac:dyDescent="0.25"/>
    <row r="71668" customFormat="1" x14ac:dyDescent="0.25"/>
    <row r="71669" customFormat="1" x14ac:dyDescent="0.25"/>
    <row r="71670" customFormat="1" x14ac:dyDescent="0.25"/>
    <row r="71671" customFormat="1" x14ac:dyDescent="0.25"/>
    <row r="71672" customFormat="1" x14ac:dyDescent="0.25"/>
    <row r="71673" customFormat="1" x14ac:dyDescent="0.25"/>
    <row r="71674" customFormat="1" x14ac:dyDescent="0.25"/>
    <row r="71675" customFormat="1" x14ac:dyDescent="0.25"/>
    <row r="71676" customFormat="1" x14ac:dyDescent="0.25"/>
    <row r="71677" customFormat="1" x14ac:dyDescent="0.25"/>
    <row r="71678" customFormat="1" x14ac:dyDescent="0.25"/>
    <row r="71679" customFormat="1" x14ac:dyDescent="0.25"/>
    <row r="71680" customFormat="1" x14ac:dyDescent="0.25"/>
    <row r="71681" customFormat="1" x14ac:dyDescent="0.25"/>
    <row r="71682" customFormat="1" x14ac:dyDescent="0.25"/>
    <row r="71683" customFormat="1" x14ac:dyDescent="0.25"/>
    <row r="71684" customFormat="1" x14ac:dyDescent="0.25"/>
    <row r="71685" customFormat="1" x14ac:dyDescent="0.25"/>
    <row r="71686" customFormat="1" x14ac:dyDescent="0.25"/>
    <row r="71687" customFormat="1" x14ac:dyDescent="0.25"/>
    <row r="71688" customFormat="1" x14ac:dyDescent="0.25"/>
    <row r="71689" customFormat="1" x14ac:dyDescent="0.25"/>
    <row r="71690" customFormat="1" x14ac:dyDescent="0.25"/>
    <row r="71691" customFormat="1" x14ac:dyDescent="0.25"/>
    <row r="71692" customFormat="1" x14ac:dyDescent="0.25"/>
    <row r="71693" customFormat="1" x14ac:dyDescent="0.25"/>
    <row r="71694" customFormat="1" x14ac:dyDescent="0.25"/>
    <row r="71695" customFormat="1" x14ac:dyDescent="0.25"/>
    <row r="71696" customFormat="1" x14ac:dyDescent="0.25"/>
    <row r="71697" customFormat="1" x14ac:dyDescent="0.25"/>
    <row r="71698" customFormat="1" x14ac:dyDescent="0.25"/>
    <row r="71699" customFormat="1" x14ac:dyDescent="0.25"/>
    <row r="71700" customFormat="1" x14ac:dyDescent="0.25"/>
    <row r="71701" customFormat="1" x14ac:dyDescent="0.25"/>
    <row r="71702" customFormat="1" x14ac:dyDescent="0.25"/>
    <row r="71703" customFormat="1" x14ac:dyDescent="0.25"/>
    <row r="71704" customFormat="1" x14ac:dyDescent="0.25"/>
    <row r="71705" customFormat="1" x14ac:dyDescent="0.25"/>
    <row r="71706" customFormat="1" x14ac:dyDescent="0.25"/>
    <row r="71707" customFormat="1" x14ac:dyDescent="0.25"/>
    <row r="71708" customFormat="1" x14ac:dyDescent="0.25"/>
    <row r="71709" customFormat="1" x14ac:dyDescent="0.25"/>
    <row r="71710" customFormat="1" x14ac:dyDescent="0.25"/>
    <row r="71711" customFormat="1" x14ac:dyDescent="0.25"/>
    <row r="71712" customFormat="1" x14ac:dyDescent="0.25"/>
    <row r="71713" customFormat="1" x14ac:dyDescent="0.25"/>
    <row r="71714" customFormat="1" x14ac:dyDescent="0.25"/>
    <row r="71715" customFormat="1" x14ac:dyDescent="0.25"/>
    <row r="71716" customFormat="1" x14ac:dyDescent="0.25"/>
    <row r="71717" customFormat="1" x14ac:dyDescent="0.25"/>
    <row r="71718" customFormat="1" x14ac:dyDescent="0.25"/>
    <row r="71719" customFormat="1" x14ac:dyDescent="0.25"/>
    <row r="71720" customFormat="1" x14ac:dyDescent="0.25"/>
    <row r="71721" customFormat="1" x14ac:dyDescent="0.25"/>
    <row r="71722" customFormat="1" x14ac:dyDescent="0.25"/>
    <row r="71723" customFormat="1" x14ac:dyDescent="0.25"/>
    <row r="71724" customFormat="1" x14ac:dyDescent="0.25"/>
    <row r="71725" customFormat="1" x14ac:dyDescent="0.25"/>
    <row r="71726" customFormat="1" x14ac:dyDescent="0.25"/>
    <row r="71727" customFormat="1" x14ac:dyDescent="0.25"/>
    <row r="71728" customFormat="1" x14ac:dyDescent="0.25"/>
    <row r="71729" customFormat="1" x14ac:dyDescent="0.25"/>
    <row r="71730" customFormat="1" x14ac:dyDescent="0.25"/>
    <row r="71731" customFormat="1" x14ac:dyDescent="0.25"/>
    <row r="71732" customFormat="1" x14ac:dyDescent="0.25"/>
    <row r="71733" customFormat="1" x14ac:dyDescent="0.25"/>
    <row r="71734" customFormat="1" x14ac:dyDescent="0.25"/>
    <row r="71735" customFormat="1" x14ac:dyDescent="0.25"/>
    <row r="71736" customFormat="1" x14ac:dyDescent="0.25"/>
    <row r="71737" customFormat="1" x14ac:dyDescent="0.25"/>
    <row r="71738" customFormat="1" x14ac:dyDescent="0.25"/>
    <row r="71739" customFormat="1" x14ac:dyDescent="0.25"/>
    <row r="71740" customFormat="1" x14ac:dyDescent="0.25"/>
    <row r="71741" customFormat="1" x14ac:dyDescent="0.25"/>
    <row r="71742" customFormat="1" x14ac:dyDescent="0.25"/>
    <row r="71743" customFormat="1" x14ac:dyDescent="0.25"/>
    <row r="71744" customFormat="1" x14ac:dyDescent="0.25"/>
    <row r="71745" customFormat="1" x14ac:dyDescent="0.25"/>
    <row r="71746" customFormat="1" x14ac:dyDescent="0.25"/>
    <row r="71747" customFormat="1" x14ac:dyDescent="0.25"/>
    <row r="71748" customFormat="1" x14ac:dyDescent="0.25"/>
    <row r="71749" customFormat="1" x14ac:dyDescent="0.25"/>
    <row r="71750" customFormat="1" x14ac:dyDescent="0.25"/>
    <row r="71751" customFormat="1" x14ac:dyDescent="0.25"/>
    <row r="71752" customFormat="1" x14ac:dyDescent="0.25"/>
    <row r="71753" customFormat="1" x14ac:dyDescent="0.25"/>
    <row r="71754" customFormat="1" x14ac:dyDescent="0.25"/>
    <row r="71755" customFormat="1" x14ac:dyDescent="0.25"/>
    <row r="71756" customFormat="1" x14ac:dyDescent="0.25"/>
    <row r="71757" customFormat="1" x14ac:dyDescent="0.25"/>
    <row r="71758" customFormat="1" x14ac:dyDescent="0.25"/>
    <row r="71759" customFormat="1" x14ac:dyDescent="0.25"/>
    <row r="71760" customFormat="1" x14ac:dyDescent="0.25"/>
    <row r="71761" customFormat="1" x14ac:dyDescent="0.25"/>
    <row r="71762" customFormat="1" x14ac:dyDescent="0.25"/>
    <row r="71763" customFormat="1" x14ac:dyDescent="0.25"/>
    <row r="71764" customFormat="1" x14ac:dyDescent="0.25"/>
    <row r="71765" customFormat="1" x14ac:dyDescent="0.25"/>
    <row r="71766" customFormat="1" x14ac:dyDescent="0.25"/>
    <row r="71767" customFormat="1" x14ac:dyDescent="0.25"/>
    <row r="71768" customFormat="1" x14ac:dyDescent="0.25"/>
    <row r="71769" customFormat="1" x14ac:dyDescent="0.25"/>
    <row r="71770" customFormat="1" x14ac:dyDescent="0.25"/>
    <row r="71771" customFormat="1" x14ac:dyDescent="0.25"/>
    <row r="71772" customFormat="1" x14ac:dyDescent="0.25"/>
    <row r="71773" customFormat="1" x14ac:dyDescent="0.25"/>
    <row r="71774" customFormat="1" x14ac:dyDescent="0.25"/>
    <row r="71775" customFormat="1" x14ac:dyDescent="0.25"/>
    <row r="71776" customFormat="1" x14ac:dyDescent="0.25"/>
    <row r="71777" customFormat="1" x14ac:dyDescent="0.25"/>
    <row r="71778" customFormat="1" x14ac:dyDescent="0.25"/>
    <row r="71779" customFormat="1" x14ac:dyDescent="0.25"/>
    <row r="71780" customFormat="1" x14ac:dyDescent="0.25"/>
    <row r="71781" customFormat="1" x14ac:dyDescent="0.25"/>
    <row r="71782" customFormat="1" x14ac:dyDescent="0.25"/>
    <row r="71783" customFormat="1" x14ac:dyDescent="0.25"/>
    <row r="71784" customFormat="1" x14ac:dyDescent="0.25"/>
    <row r="71785" customFormat="1" x14ac:dyDescent="0.25"/>
    <row r="71786" customFormat="1" x14ac:dyDescent="0.25"/>
    <row r="71787" customFormat="1" x14ac:dyDescent="0.25"/>
    <row r="71788" customFormat="1" x14ac:dyDescent="0.25"/>
    <row r="71789" customFormat="1" x14ac:dyDescent="0.25"/>
    <row r="71790" customFormat="1" x14ac:dyDescent="0.25"/>
    <row r="71791" customFormat="1" x14ac:dyDescent="0.25"/>
    <row r="71792" customFormat="1" x14ac:dyDescent="0.25"/>
    <row r="71793" customFormat="1" x14ac:dyDescent="0.25"/>
    <row r="71794" customFormat="1" x14ac:dyDescent="0.25"/>
    <row r="71795" customFormat="1" x14ac:dyDescent="0.25"/>
    <row r="71796" customFormat="1" x14ac:dyDescent="0.25"/>
    <row r="71797" customFormat="1" x14ac:dyDescent="0.25"/>
    <row r="71798" customFormat="1" x14ac:dyDescent="0.25"/>
    <row r="71799" customFormat="1" x14ac:dyDescent="0.25"/>
    <row r="71800" customFormat="1" x14ac:dyDescent="0.25"/>
    <row r="71801" customFormat="1" x14ac:dyDescent="0.25"/>
    <row r="71802" customFormat="1" x14ac:dyDescent="0.25"/>
    <row r="71803" customFormat="1" x14ac:dyDescent="0.25"/>
    <row r="71804" customFormat="1" x14ac:dyDescent="0.25"/>
    <row r="71805" customFormat="1" x14ac:dyDescent="0.25"/>
    <row r="71806" customFormat="1" x14ac:dyDescent="0.25"/>
    <row r="71807" customFormat="1" x14ac:dyDescent="0.25"/>
    <row r="71808" customFormat="1" x14ac:dyDescent="0.25"/>
    <row r="71809" customFormat="1" x14ac:dyDescent="0.25"/>
    <row r="71810" customFormat="1" x14ac:dyDescent="0.25"/>
    <row r="71811" customFormat="1" x14ac:dyDescent="0.25"/>
    <row r="71812" customFormat="1" x14ac:dyDescent="0.25"/>
    <row r="71813" customFormat="1" x14ac:dyDescent="0.25"/>
    <row r="71814" customFormat="1" x14ac:dyDescent="0.25"/>
    <row r="71815" customFormat="1" x14ac:dyDescent="0.25"/>
    <row r="71816" customFormat="1" x14ac:dyDescent="0.25"/>
    <row r="71817" customFormat="1" x14ac:dyDescent="0.25"/>
    <row r="71818" customFormat="1" x14ac:dyDescent="0.25"/>
    <row r="71819" customFormat="1" x14ac:dyDescent="0.25"/>
    <row r="71820" customFormat="1" x14ac:dyDescent="0.25"/>
    <row r="71821" customFormat="1" x14ac:dyDescent="0.25"/>
    <row r="71822" customFormat="1" x14ac:dyDescent="0.25"/>
    <row r="71823" customFormat="1" x14ac:dyDescent="0.25"/>
    <row r="71824" customFormat="1" x14ac:dyDescent="0.25"/>
    <row r="71825" customFormat="1" x14ac:dyDescent="0.25"/>
    <row r="71826" customFormat="1" x14ac:dyDescent="0.25"/>
    <row r="71827" customFormat="1" x14ac:dyDescent="0.25"/>
    <row r="71828" customFormat="1" x14ac:dyDescent="0.25"/>
    <row r="71829" customFormat="1" x14ac:dyDescent="0.25"/>
    <row r="71830" customFormat="1" x14ac:dyDescent="0.25"/>
    <row r="71831" customFormat="1" x14ac:dyDescent="0.25"/>
    <row r="71832" customFormat="1" x14ac:dyDescent="0.25"/>
    <row r="71833" customFormat="1" x14ac:dyDescent="0.25"/>
    <row r="71834" customFormat="1" x14ac:dyDescent="0.25"/>
    <row r="71835" customFormat="1" x14ac:dyDescent="0.25"/>
    <row r="71836" customFormat="1" x14ac:dyDescent="0.25"/>
    <row r="71837" customFormat="1" x14ac:dyDescent="0.25"/>
    <row r="71838" customFormat="1" x14ac:dyDescent="0.25"/>
    <row r="71839" customFormat="1" x14ac:dyDescent="0.25"/>
    <row r="71840" customFormat="1" x14ac:dyDescent="0.25"/>
    <row r="71841" customFormat="1" x14ac:dyDescent="0.25"/>
    <row r="71842" customFormat="1" x14ac:dyDescent="0.25"/>
    <row r="71843" customFormat="1" x14ac:dyDescent="0.25"/>
    <row r="71844" customFormat="1" x14ac:dyDescent="0.25"/>
    <row r="71845" customFormat="1" x14ac:dyDescent="0.25"/>
    <row r="71846" customFormat="1" x14ac:dyDescent="0.25"/>
    <row r="71847" customFormat="1" x14ac:dyDescent="0.25"/>
    <row r="71848" customFormat="1" x14ac:dyDescent="0.25"/>
    <row r="71849" customFormat="1" x14ac:dyDescent="0.25"/>
    <row r="71850" customFormat="1" x14ac:dyDescent="0.25"/>
    <row r="71851" customFormat="1" x14ac:dyDescent="0.25"/>
    <row r="71852" customFormat="1" x14ac:dyDescent="0.25"/>
    <row r="71853" customFormat="1" x14ac:dyDescent="0.25"/>
    <row r="71854" customFormat="1" x14ac:dyDescent="0.25"/>
    <row r="71855" customFormat="1" x14ac:dyDescent="0.25"/>
    <row r="71856" customFormat="1" x14ac:dyDescent="0.25"/>
    <row r="71857" customFormat="1" x14ac:dyDescent="0.25"/>
    <row r="71858" customFormat="1" x14ac:dyDescent="0.25"/>
    <row r="71859" customFormat="1" x14ac:dyDescent="0.25"/>
    <row r="71860" customFormat="1" x14ac:dyDescent="0.25"/>
    <row r="71861" customFormat="1" x14ac:dyDescent="0.25"/>
    <row r="71862" customFormat="1" x14ac:dyDescent="0.25"/>
    <row r="71863" customFormat="1" x14ac:dyDescent="0.25"/>
    <row r="71864" customFormat="1" x14ac:dyDescent="0.25"/>
    <row r="71865" customFormat="1" x14ac:dyDescent="0.25"/>
    <row r="71866" customFormat="1" x14ac:dyDescent="0.25"/>
    <row r="71867" customFormat="1" x14ac:dyDescent="0.25"/>
    <row r="71868" customFormat="1" x14ac:dyDescent="0.25"/>
    <row r="71869" customFormat="1" x14ac:dyDescent="0.25"/>
    <row r="71870" customFormat="1" x14ac:dyDescent="0.25"/>
    <row r="71871" customFormat="1" x14ac:dyDescent="0.25"/>
    <row r="71872" customFormat="1" x14ac:dyDescent="0.25"/>
    <row r="71873" customFormat="1" x14ac:dyDescent="0.25"/>
    <row r="71874" customFormat="1" x14ac:dyDescent="0.25"/>
    <row r="71875" customFormat="1" x14ac:dyDescent="0.25"/>
    <row r="71876" customFormat="1" x14ac:dyDescent="0.25"/>
    <row r="71877" customFormat="1" x14ac:dyDescent="0.25"/>
    <row r="71878" customFormat="1" x14ac:dyDescent="0.25"/>
    <row r="71879" customFormat="1" x14ac:dyDescent="0.25"/>
    <row r="71880" customFormat="1" x14ac:dyDescent="0.25"/>
    <row r="71881" customFormat="1" x14ac:dyDescent="0.25"/>
    <row r="71882" customFormat="1" x14ac:dyDescent="0.25"/>
    <row r="71883" customFormat="1" x14ac:dyDescent="0.25"/>
    <row r="71884" customFormat="1" x14ac:dyDescent="0.25"/>
    <row r="71885" customFormat="1" x14ac:dyDescent="0.25"/>
    <row r="71886" customFormat="1" x14ac:dyDescent="0.25"/>
    <row r="71887" customFormat="1" x14ac:dyDescent="0.25"/>
    <row r="71888" customFormat="1" x14ac:dyDescent="0.25"/>
    <row r="71889" customFormat="1" x14ac:dyDescent="0.25"/>
    <row r="71890" customFormat="1" x14ac:dyDescent="0.25"/>
    <row r="71891" customFormat="1" x14ac:dyDescent="0.25"/>
    <row r="71892" customFormat="1" x14ac:dyDescent="0.25"/>
    <row r="71893" customFormat="1" x14ac:dyDescent="0.25"/>
    <row r="71894" customFormat="1" x14ac:dyDescent="0.25"/>
    <row r="71895" customFormat="1" x14ac:dyDescent="0.25"/>
    <row r="71896" customFormat="1" x14ac:dyDescent="0.25"/>
    <row r="71897" customFormat="1" x14ac:dyDescent="0.25"/>
    <row r="71898" customFormat="1" x14ac:dyDescent="0.25"/>
    <row r="71899" customFormat="1" x14ac:dyDescent="0.25"/>
    <row r="71900" customFormat="1" x14ac:dyDescent="0.25"/>
    <row r="71901" customFormat="1" x14ac:dyDescent="0.25"/>
    <row r="71902" customFormat="1" x14ac:dyDescent="0.25"/>
    <row r="71903" customFormat="1" x14ac:dyDescent="0.25"/>
    <row r="71904" customFormat="1" x14ac:dyDescent="0.25"/>
    <row r="71905" customFormat="1" x14ac:dyDescent="0.25"/>
    <row r="71906" customFormat="1" x14ac:dyDescent="0.25"/>
    <row r="71907" customFormat="1" x14ac:dyDescent="0.25"/>
    <row r="71908" customFormat="1" x14ac:dyDescent="0.25"/>
    <row r="71909" customFormat="1" x14ac:dyDescent="0.25"/>
    <row r="71910" customFormat="1" x14ac:dyDescent="0.25"/>
    <row r="71911" customFormat="1" x14ac:dyDescent="0.25"/>
    <row r="71912" customFormat="1" x14ac:dyDescent="0.25"/>
    <row r="71913" customFormat="1" x14ac:dyDescent="0.25"/>
    <row r="71914" customFormat="1" x14ac:dyDescent="0.25"/>
    <row r="71915" customFormat="1" x14ac:dyDescent="0.25"/>
    <row r="71916" customFormat="1" x14ac:dyDescent="0.25"/>
    <row r="71917" customFormat="1" x14ac:dyDescent="0.25"/>
    <row r="71918" customFormat="1" x14ac:dyDescent="0.25"/>
    <row r="71919" customFormat="1" x14ac:dyDescent="0.25"/>
    <row r="71920" customFormat="1" x14ac:dyDescent="0.25"/>
    <row r="71921" customFormat="1" x14ac:dyDescent="0.25"/>
    <row r="71922" customFormat="1" x14ac:dyDescent="0.25"/>
    <row r="71923" customFormat="1" x14ac:dyDescent="0.25"/>
    <row r="71924" customFormat="1" x14ac:dyDescent="0.25"/>
    <row r="71925" customFormat="1" x14ac:dyDescent="0.25"/>
    <row r="71926" customFormat="1" x14ac:dyDescent="0.25"/>
    <row r="71927" customFormat="1" x14ac:dyDescent="0.25"/>
    <row r="71928" customFormat="1" x14ac:dyDescent="0.25"/>
    <row r="71929" customFormat="1" x14ac:dyDescent="0.25"/>
    <row r="71930" customFormat="1" x14ac:dyDescent="0.25"/>
    <row r="71931" customFormat="1" x14ac:dyDescent="0.25"/>
    <row r="71932" customFormat="1" x14ac:dyDescent="0.25"/>
    <row r="71933" customFormat="1" x14ac:dyDescent="0.25"/>
    <row r="71934" customFormat="1" x14ac:dyDescent="0.25"/>
    <row r="71935" customFormat="1" x14ac:dyDescent="0.25"/>
    <row r="71936" customFormat="1" x14ac:dyDescent="0.25"/>
    <row r="71937" customFormat="1" x14ac:dyDescent="0.25"/>
    <row r="71938" customFormat="1" x14ac:dyDescent="0.25"/>
    <row r="71939" customFormat="1" x14ac:dyDescent="0.25"/>
    <row r="71940" customFormat="1" x14ac:dyDescent="0.25"/>
    <row r="71941" customFormat="1" x14ac:dyDescent="0.25"/>
    <row r="71942" customFormat="1" x14ac:dyDescent="0.25"/>
    <row r="71943" customFormat="1" x14ac:dyDescent="0.25"/>
    <row r="71944" customFormat="1" x14ac:dyDescent="0.25"/>
    <row r="71945" customFormat="1" x14ac:dyDescent="0.25"/>
    <row r="71946" customFormat="1" x14ac:dyDescent="0.25"/>
    <row r="71947" customFormat="1" x14ac:dyDescent="0.25"/>
    <row r="71948" customFormat="1" x14ac:dyDescent="0.25"/>
    <row r="71949" customFormat="1" x14ac:dyDescent="0.25"/>
    <row r="71950" customFormat="1" x14ac:dyDescent="0.25"/>
    <row r="71951" customFormat="1" x14ac:dyDescent="0.25"/>
    <row r="71952" customFormat="1" x14ac:dyDescent="0.25"/>
    <row r="71953" customFormat="1" x14ac:dyDescent="0.25"/>
    <row r="71954" customFormat="1" x14ac:dyDescent="0.25"/>
    <row r="71955" customFormat="1" x14ac:dyDescent="0.25"/>
    <row r="71956" customFormat="1" x14ac:dyDescent="0.25"/>
    <row r="71957" customFormat="1" x14ac:dyDescent="0.25"/>
    <row r="71958" customFormat="1" x14ac:dyDescent="0.25"/>
    <row r="71959" customFormat="1" x14ac:dyDescent="0.25"/>
    <row r="71960" customFormat="1" x14ac:dyDescent="0.25"/>
    <row r="71961" customFormat="1" x14ac:dyDescent="0.25"/>
    <row r="71962" customFormat="1" x14ac:dyDescent="0.25"/>
    <row r="71963" customFormat="1" x14ac:dyDescent="0.25"/>
    <row r="71964" customFormat="1" x14ac:dyDescent="0.25"/>
    <row r="71965" customFormat="1" x14ac:dyDescent="0.25"/>
    <row r="71966" customFormat="1" x14ac:dyDescent="0.25"/>
    <row r="71967" customFormat="1" x14ac:dyDescent="0.25"/>
    <row r="71968" customFormat="1" x14ac:dyDescent="0.25"/>
    <row r="71969" customFormat="1" x14ac:dyDescent="0.25"/>
    <row r="71970" customFormat="1" x14ac:dyDescent="0.25"/>
    <row r="71971" customFormat="1" x14ac:dyDescent="0.25"/>
    <row r="71972" customFormat="1" x14ac:dyDescent="0.25"/>
    <row r="71973" customFormat="1" x14ac:dyDescent="0.25"/>
    <row r="71974" customFormat="1" x14ac:dyDescent="0.25"/>
    <row r="71975" customFormat="1" x14ac:dyDescent="0.25"/>
    <row r="71976" customFormat="1" x14ac:dyDescent="0.25"/>
    <row r="71977" customFormat="1" x14ac:dyDescent="0.25"/>
    <row r="71978" customFormat="1" x14ac:dyDescent="0.25"/>
    <row r="71979" customFormat="1" x14ac:dyDescent="0.25"/>
    <row r="71980" customFormat="1" x14ac:dyDescent="0.25"/>
    <row r="71981" customFormat="1" x14ac:dyDescent="0.25"/>
    <row r="71982" customFormat="1" x14ac:dyDescent="0.25"/>
    <row r="71983" customFormat="1" x14ac:dyDescent="0.25"/>
    <row r="71984" customFormat="1" x14ac:dyDescent="0.25"/>
    <row r="71985" customFormat="1" x14ac:dyDescent="0.25"/>
    <row r="71986" customFormat="1" x14ac:dyDescent="0.25"/>
    <row r="71987" customFormat="1" x14ac:dyDescent="0.25"/>
    <row r="71988" customFormat="1" x14ac:dyDescent="0.25"/>
    <row r="71989" customFormat="1" x14ac:dyDescent="0.25"/>
    <row r="71990" customFormat="1" x14ac:dyDescent="0.25"/>
    <row r="71991" customFormat="1" x14ac:dyDescent="0.25"/>
    <row r="71992" customFormat="1" x14ac:dyDescent="0.25"/>
    <row r="71993" customFormat="1" x14ac:dyDescent="0.25"/>
    <row r="71994" customFormat="1" x14ac:dyDescent="0.25"/>
    <row r="71995" customFormat="1" x14ac:dyDescent="0.25"/>
    <row r="71996" customFormat="1" x14ac:dyDescent="0.25"/>
    <row r="71997" customFormat="1" x14ac:dyDescent="0.25"/>
    <row r="71998" customFormat="1" x14ac:dyDescent="0.25"/>
    <row r="71999" customFormat="1" x14ac:dyDescent="0.25"/>
    <row r="72000" customFormat="1" x14ac:dyDescent="0.25"/>
    <row r="72001" customFormat="1" x14ac:dyDescent="0.25"/>
    <row r="72002" customFormat="1" x14ac:dyDescent="0.25"/>
    <row r="72003" customFormat="1" x14ac:dyDescent="0.25"/>
    <row r="72004" customFormat="1" x14ac:dyDescent="0.25"/>
    <row r="72005" customFormat="1" x14ac:dyDescent="0.25"/>
    <row r="72006" customFormat="1" x14ac:dyDescent="0.25"/>
    <row r="72007" customFormat="1" x14ac:dyDescent="0.25"/>
    <row r="72008" customFormat="1" x14ac:dyDescent="0.25"/>
    <row r="72009" customFormat="1" x14ac:dyDescent="0.25"/>
    <row r="72010" customFormat="1" x14ac:dyDescent="0.25"/>
    <row r="72011" customFormat="1" x14ac:dyDescent="0.25"/>
    <row r="72012" customFormat="1" x14ac:dyDescent="0.25"/>
    <row r="72013" customFormat="1" x14ac:dyDescent="0.25"/>
    <row r="72014" customFormat="1" x14ac:dyDescent="0.25"/>
    <row r="72015" customFormat="1" x14ac:dyDescent="0.25"/>
    <row r="72016" customFormat="1" x14ac:dyDescent="0.25"/>
    <row r="72017" customFormat="1" x14ac:dyDescent="0.25"/>
    <row r="72018" customFormat="1" x14ac:dyDescent="0.25"/>
    <row r="72019" customFormat="1" x14ac:dyDescent="0.25"/>
    <row r="72020" customFormat="1" x14ac:dyDescent="0.25"/>
    <row r="72021" customFormat="1" x14ac:dyDescent="0.25"/>
    <row r="72022" customFormat="1" x14ac:dyDescent="0.25"/>
    <row r="72023" customFormat="1" x14ac:dyDescent="0.25"/>
    <row r="72024" customFormat="1" x14ac:dyDescent="0.25"/>
    <row r="72025" customFormat="1" x14ac:dyDescent="0.25"/>
    <row r="72026" customFormat="1" x14ac:dyDescent="0.25"/>
    <row r="72027" customFormat="1" x14ac:dyDescent="0.25"/>
    <row r="72028" customFormat="1" x14ac:dyDescent="0.25"/>
    <row r="72029" customFormat="1" x14ac:dyDescent="0.25"/>
    <row r="72030" customFormat="1" x14ac:dyDescent="0.25"/>
    <row r="72031" customFormat="1" x14ac:dyDescent="0.25"/>
    <row r="72032" customFormat="1" x14ac:dyDescent="0.25"/>
    <row r="72033" customFormat="1" x14ac:dyDescent="0.25"/>
    <row r="72034" customFormat="1" x14ac:dyDescent="0.25"/>
    <row r="72035" customFormat="1" x14ac:dyDescent="0.25"/>
    <row r="72036" customFormat="1" x14ac:dyDescent="0.25"/>
    <row r="72037" customFormat="1" x14ac:dyDescent="0.25"/>
    <row r="72038" customFormat="1" x14ac:dyDescent="0.25"/>
    <row r="72039" customFormat="1" x14ac:dyDescent="0.25"/>
    <row r="72040" customFormat="1" x14ac:dyDescent="0.25"/>
    <row r="72041" customFormat="1" x14ac:dyDescent="0.25"/>
    <row r="72042" customFormat="1" x14ac:dyDescent="0.25"/>
    <row r="72043" customFormat="1" x14ac:dyDescent="0.25"/>
    <row r="72044" customFormat="1" x14ac:dyDescent="0.25"/>
    <row r="72045" customFormat="1" x14ac:dyDescent="0.25"/>
    <row r="72046" customFormat="1" x14ac:dyDescent="0.25"/>
    <row r="72047" customFormat="1" x14ac:dyDescent="0.25"/>
    <row r="72048" customFormat="1" x14ac:dyDescent="0.25"/>
    <row r="72049" customFormat="1" x14ac:dyDescent="0.25"/>
    <row r="72050" customFormat="1" x14ac:dyDescent="0.25"/>
    <row r="72051" customFormat="1" x14ac:dyDescent="0.25"/>
    <row r="72052" customFormat="1" x14ac:dyDescent="0.25"/>
    <row r="72053" customFormat="1" x14ac:dyDescent="0.25"/>
    <row r="72054" customFormat="1" x14ac:dyDescent="0.25"/>
    <row r="72055" customFormat="1" x14ac:dyDescent="0.25"/>
    <row r="72056" customFormat="1" x14ac:dyDescent="0.25"/>
    <row r="72057" customFormat="1" x14ac:dyDescent="0.25"/>
    <row r="72058" customFormat="1" x14ac:dyDescent="0.25"/>
    <row r="72059" customFormat="1" x14ac:dyDescent="0.25"/>
    <row r="72060" customFormat="1" x14ac:dyDescent="0.25"/>
    <row r="72061" customFormat="1" x14ac:dyDescent="0.25"/>
    <row r="72062" customFormat="1" x14ac:dyDescent="0.25"/>
    <row r="72063" customFormat="1" x14ac:dyDescent="0.25"/>
    <row r="72064" customFormat="1" x14ac:dyDescent="0.25"/>
    <row r="72065" customFormat="1" x14ac:dyDescent="0.25"/>
    <row r="72066" customFormat="1" x14ac:dyDescent="0.25"/>
    <row r="72067" customFormat="1" x14ac:dyDescent="0.25"/>
    <row r="72068" customFormat="1" x14ac:dyDescent="0.25"/>
    <row r="72069" customFormat="1" x14ac:dyDescent="0.25"/>
    <row r="72070" customFormat="1" x14ac:dyDescent="0.25"/>
    <row r="72071" customFormat="1" x14ac:dyDescent="0.25"/>
    <row r="72072" customFormat="1" x14ac:dyDescent="0.25"/>
    <row r="72073" customFormat="1" x14ac:dyDescent="0.25"/>
    <row r="72074" customFormat="1" x14ac:dyDescent="0.25"/>
    <row r="72075" customFormat="1" x14ac:dyDescent="0.25"/>
    <row r="72076" customFormat="1" x14ac:dyDescent="0.25"/>
    <row r="72077" customFormat="1" x14ac:dyDescent="0.25"/>
    <row r="72078" customFormat="1" x14ac:dyDescent="0.25"/>
    <row r="72079" customFormat="1" x14ac:dyDescent="0.25"/>
    <row r="72080" customFormat="1" x14ac:dyDescent="0.25"/>
    <row r="72081" customFormat="1" x14ac:dyDescent="0.25"/>
    <row r="72082" customFormat="1" x14ac:dyDescent="0.25"/>
    <row r="72083" customFormat="1" x14ac:dyDescent="0.25"/>
    <row r="72084" customFormat="1" x14ac:dyDescent="0.25"/>
    <row r="72085" customFormat="1" x14ac:dyDescent="0.25"/>
    <row r="72086" customFormat="1" x14ac:dyDescent="0.25"/>
    <row r="72087" customFormat="1" x14ac:dyDescent="0.25"/>
    <row r="72088" customFormat="1" x14ac:dyDescent="0.25"/>
    <row r="72089" customFormat="1" x14ac:dyDescent="0.25"/>
    <row r="72090" customFormat="1" x14ac:dyDescent="0.25"/>
    <row r="72091" customFormat="1" x14ac:dyDescent="0.25"/>
    <row r="72092" customFormat="1" x14ac:dyDescent="0.25"/>
    <row r="72093" customFormat="1" x14ac:dyDescent="0.25"/>
    <row r="72094" customFormat="1" x14ac:dyDescent="0.25"/>
    <row r="72095" customFormat="1" x14ac:dyDescent="0.25"/>
    <row r="72096" customFormat="1" x14ac:dyDescent="0.25"/>
    <row r="72097" customFormat="1" x14ac:dyDescent="0.25"/>
    <row r="72098" customFormat="1" x14ac:dyDescent="0.25"/>
    <row r="72099" customFormat="1" x14ac:dyDescent="0.25"/>
    <row r="72100" customFormat="1" x14ac:dyDescent="0.25"/>
    <row r="72101" customFormat="1" x14ac:dyDescent="0.25"/>
    <row r="72102" customFormat="1" x14ac:dyDescent="0.25"/>
    <row r="72103" customFormat="1" x14ac:dyDescent="0.25"/>
    <row r="72104" customFormat="1" x14ac:dyDescent="0.25"/>
    <row r="72105" customFormat="1" x14ac:dyDescent="0.25"/>
    <row r="72106" customFormat="1" x14ac:dyDescent="0.25"/>
    <row r="72107" customFormat="1" x14ac:dyDescent="0.25"/>
    <row r="72108" customFormat="1" x14ac:dyDescent="0.25"/>
    <row r="72109" customFormat="1" x14ac:dyDescent="0.25"/>
    <row r="72110" customFormat="1" x14ac:dyDescent="0.25"/>
    <row r="72111" customFormat="1" x14ac:dyDescent="0.25"/>
    <row r="72112" customFormat="1" x14ac:dyDescent="0.25"/>
    <row r="72113" customFormat="1" x14ac:dyDescent="0.25"/>
    <row r="72114" customFormat="1" x14ac:dyDescent="0.25"/>
    <row r="72115" customFormat="1" x14ac:dyDescent="0.25"/>
    <row r="72116" customFormat="1" x14ac:dyDescent="0.25"/>
    <row r="72117" customFormat="1" x14ac:dyDescent="0.25"/>
    <row r="72118" customFormat="1" x14ac:dyDescent="0.25"/>
    <row r="72119" customFormat="1" x14ac:dyDescent="0.25"/>
    <row r="72120" customFormat="1" x14ac:dyDescent="0.25"/>
    <row r="72121" customFormat="1" x14ac:dyDescent="0.25"/>
    <row r="72122" customFormat="1" x14ac:dyDescent="0.25"/>
    <row r="72123" customFormat="1" x14ac:dyDescent="0.25"/>
    <row r="72124" customFormat="1" x14ac:dyDescent="0.25"/>
    <row r="72125" customFormat="1" x14ac:dyDescent="0.25"/>
    <row r="72126" customFormat="1" x14ac:dyDescent="0.25"/>
    <row r="72127" customFormat="1" x14ac:dyDescent="0.25"/>
    <row r="72128" customFormat="1" x14ac:dyDescent="0.25"/>
    <row r="72129" customFormat="1" x14ac:dyDescent="0.25"/>
    <row r="72130" customFormat="1" x14ac:dyDescent="0.25"/>
    <row r="72131" customFormat="1" x14ac:dyDescent="0.25"/>
    <row r="72132" customFormat="1" x14ac:dyDescent="0.25"/>
    <row r="72133" customFormat="1" x14ac:dyDescent="0.25"/>
    <row r="72134" customFormat="1" x14ac:dyDescent="0.25"/>
    <row r="72135" customFormat="1" x14ac:dyDescent="0.25"/>
    <row r="72136" customFormat="1" x14ac:dyDescent="0.25"/>
    <row r="72137" customFormat="1" x14ac:dyDescent="0.25"/>
    <row r="72138" customFormat="1" x14ac:dyDescent="0.25"/>
    <row r="72139" customFormat="1" x14ac:dyDescent="0.25"/>
    <row r="72140" customFormat="1" x14ac:dyDescent="0.25"/>
    <row r="72141" customFormat="1" x14ac:dyDescent="0.25"/>
    <row r="72142" customFormat="1" x14ac:dyDescent="0.25"/>
    <row r="72143" customFormat="1" x14ac:dyDescent="0.25"/>
    <row r="72144" customFormat="1" x14ac:dyDescent="0.25"/>
    <row r="72145" customFormat="1" x14ac:dyDescent="0.25"/>
    <row r="72146" customFormat="1" x14ac:dyDescent="0.25"/>
    <row r="72147" customFormat="1" x14ac:dyDescent="0.25"/>
    <row r="72148" customFormat="1" x14ac:dyDescent="0.25"/>
    <row r="72149" customFormat="1" x14ac:dyDescent="0.25"/>
    <row r="72150" customFormat="1" x14ac:dyDescent="0.25"/>
    <row r="72151" customFormat="1" x14ac:dyDescent="0.25"/>
    <row r="72152" customFormat="1" x14ac:dyDescent="0.25"/>
    <row r="72153" customFormat="1" x14ac:dyDescent="0.25"/>
    <row r="72154" customFormat="1" x14ac:dyDescent="0.25"/>
    <row r="72155" customFormat="1" x14ac:dyDescent="0.25"/>
    <row r="72156" customFormat="1" x14ac:dyDescent="0.25"/>
    <row r="72157" customFormat="1" x14ac:dyDescent="0.25"/>
    <row r="72158" customFormat="1" x14ac:dyDescent="0.25"/>
    <row r="72159" customFormat="1" x14ac:dyDescent="0.25"/>
    <row r="72160" customFormat="1" x14ac:dyDescent="0.25"/>
    <row r="72161" customFormat="1" x14ac:dyDescent="0.25"/>
    <row r="72162" customFormat="1" x14ac:dyDescent="0.25"/>
    <row r="72163" customFormat="1" x14ac:dyDescent="0.25"/>
    <row r="72164" customFormat="1" x14ac:dyDescent="0.25"/>
    <row r="72165" customFormat="1" x14ac:dyDescent="0.25"/>
    <row r="72166" customFormat="1" x14ac:dyDescent="0.25"/>
    <row r="72167" customFormat="1" x14ac:dyDescent="0.25"/>
    <row r="72168" customFormat="1" x14ac:dyDescent="0.25"/>
    <row r="72169" customFormat="1" x14ac:dyDescent="0.25"/>
    <row r="72170" customFormat="1" x14ac:dyDescent="0.25"/>
    <row r="72171" customFormat="1" x14ac:dyDescent="0.25"/>
    <row r="72172" customFormat="1" x14ac:dyDescent="0.25"/>
    <row r="72173" customFormat="1" x14ac:dyDescent="0.25"/>
    <row r="72174" customFormat="1" x14ac:dyDescent="0.25"/>
    <row r="72175" customFormat="1" x14ac:dyDescent="0.25"/>
    <row r="72176" customFormat="1" x14ac:dyDescent="0.25"/>
    <row r="72177" customFormat="1" x14ac:dyDescent="0.25"/>
    <row r="72178" customFormat="1" x14ac:dyDescent="0.25"/>
    <row r="72179" customFormat="1" x14ac:dyDescent="0.25"/>
    <row r="72180" customFormat="1" x14ac:dyDescent="0.25"/>
    <row r="72181" customFormat="1" x14ac:dyDescent="0.25"/>
    <row r="72182" customFormat="1" x14ac:dyDescent="0.25"/>
    <row r="72183" customFormat="1" x14ac:dyDescent="0.25"/>
    <row r="72184" customFormat="1" x14ac:dyDescent="0.25"/>
    <row r="72185" customFormat="1" x14ac:dyDescent="0.25"/>
    <row r="72186" customFormat="1" x14ac:dyDescent="0.25"/>
    <row r="72187" customFormat="1" x14ac:dyDescent="0.25"/>
    <row r="72188" customFormat="1" x14ac:dyDescent="0.25"/>
    <row r="72189" customFormat="1" x14ac:dyDescent="0.25"/>
    <row r="72190" customFormat="1" x14ac:dyDescent="0.25"/>
    <row r="72191" customFormat="1" x14ac:dyDescent="0.25"/>
    <row r="72192" customFormat="1" x14ac:dyDescent="0.25"/>
    <row r="72193" customFormat="1" x14ac:dyDescent="0.25"/>
    <row r="72194" customFormat="1" x14ac:dyDescent="0.25"/>
    <row r="72195" customFormat="1" x14ac:dyDescent="0.25"/>
    <row r="72196" customFormat="1" x14ac:dyDescent="0.25"/>
    <row r="72197" customFormat="1" x14ac:dyDescent="0.25"/>
    <row r="72198" customFormat="1" x14ac:dyDescent="0.25"/>
    <row r="72199" customFormat="1" x14ac:dyDescent="0.25"/>
    <row r="72200" customFormat="1" x14ac:dyDescent="0.25"/>
    <row r="72201" customFormat="1" x14ac:dyDescent="0.25"/>
    <row r="72202" customFormat="1" x14ac:dyDescent="0.25"/>
    <row r="72203" customFormat="1" x14ac:dyDescent="0.25"/>
    <row r="72204" customFormat="1" x14ac:dyDescent="0.25"/>
    <row r="72205" customFormat="1" x14ac:dyDescent="0.25"/>
    <row r="72206" customFormat="1" x14ac:dyDescent="0.25"/>
    <row r="72207" customFormat="1" x14ac:dyDescent="0.25"/>
    <row r="72208" customFormat="1" x14ac:dyDescent="0.25"/>
    <row r="72209" customFormat="1" x14ac:dyDescent="0.25"/>
    <row r="72210" customFormat="1" x14ac:dyDescent="0.25"/>
    <row r="72211" customFormat="1" x14ac:dyDescent="0.25"/>
    <row r="72212" customFormat="1" x14ac:dyDescent="0.25"/>
    <row r="72213" customFormat="1" x14ac:dyDescent="0.25"/>
    <row r="72214" customFormat="1" x14ac:dyDescent="0.25"/>
    <row r="72215" customFormat="1" x14ac:dyDescent="0.25"/>
    <row r="72216" customFormat="1" x14ac:dyDescent="0.25"/>
    <row r="72217" customFormat="1" x14ac:dyDescent="0.25"/>
    <row r="72218" customFormat="1" x14ac:dyDescent="0.25"/>
    <row r="72219" customFormat="1" x14ac:dyDescent="0.25"/>
    <row r="72220" customFormat="1" x14ac:dyDescent="0.25"/>
    <row r="72221" customFormat="1" x14ac:dyDescent="0.25"/>
    <row r="72222" customFormat="1" x14ac:dyDescent="0.25"/>
    <row r="72223" customFormat="1" x14ac:dyDescent="0.25"/>
    <row r="72224" customFormat="1" x14ac:dyDescent="0.25"/>
    <row r="72225" customFormat="1" x14ac:dyDescent="0.25"/>
    <row r="72226" customFormat="1" x14ac:dyDescent="0.25"/>
    <row r="72227" customFormat="1" x14ac:dyDescent="0.25"/>
    <row r="72228" customFormat="1" x14ac:dyDescent="0.25"/>
    <row r="72229" customFormat="1" x14ac:dyDescent="0.25"/>
    <row r="72230" customFormat="1" x14ac:dyDescent="0.25"/>
    <row r="72231" customFormat="1" x14ac:dyDescent="0.25"/>
    <row r="72232" customFormat="1" x14ac:dyDescent="0.25"/>
    <row r="72233" customFormat="1" x14ac:dyDescent="0.25"/>
    <row r="72234" customFormat="1" x14ac:dyDescent="0.25"/>
    <row r="72235" customFormat="1" x14ac:dyDescent="0.25"/>
    <row r="72236" customFormat="1" x14ac:dyDescent="0.25"/>
    <row r="72237" customFormat="1" x14ac:dyDescent="0.25"/>
    <row r="72238" customFormat="1" x14ac:dyDescent="0.25"/>
    <row r="72239" customFormat="1" x14ac:dyDescent="0.25"/>
    <row r="72240" customFormat="1" x14ac:dyDescent="0.25"/>
    <row r="72241" customFormat="1" x14ac:dyDescent="0.25"/>
    <row r="72242" customFormat="1" x14ac:dyDescent="0.25"/>
    <row r="72243" customFormat="1" x14ac:dyDescent="0.25"/>
    <row r="72244" customFormat="1" x14ac:dyDescent="0.25"/>
    <row r="72245" customFormat="1" x14ac:dyDescent="0.25"/>
    <row r="72246" customFormat="1" x14ac:dyDescent="0.25"/>
    <row r="72247" customFormat="1" x14ac:dyDescent="0.25"/>
    <row r="72248" customFormat="1" x14ac:dyDescent="0.25"/>
    <row r="72249" customFormat="1" x14ac:dyDescent="0.25"/>
    <row r="72250" customFormat="1" x14ac:dyDescent="0.25"/>
    <row r="72251" customFormat="1" x14ac:dyDescent="0.25"/>
    <row r="72252" customFormat="1" x14ac:dyDescent="0.25"/>
    <row r="72253" customFormat="1" x14ac:dyDescent="0.25"/>
    <row r="72254" customFormat="1" x14ac:dyDescent="0.25"/>
    <row r="72255" customFormat="1" x14ac:dyDescent="0.25"/>
    <row r="72256" customFormat="1" x14ac:dyDescent="0.25"/>
    <row r="72257" customFormat="1" x14ac:dyDescent="0.25"/>
    <row r="72258" customFormat="1" x14ac:dyDescent="0.25"/>
    <row r="72259" customFormat="1" x14ac:dyDescent="0.25"/>
    <row r="72260" customFormat="1" x14ac:dyDescent="0.25"/>
    <row r="72261" customFormat="1" x14ac:dyDescent="0.25"/>
    <row r="72262" customFormat="1" x14ac:dyDescent="0.25"/>
    <row r="72263" customFormat="1" x14ac:dyDescent="0.25"/>
    <row r="72264" customFormat="1" x14ac:dyDescent="0.25"/>
    <row r="72265" customFormat="1" x14ac:dyDescent="0.25"/>
    <row r="72266" customFormat="1" x14ac:dyDescent="0.25"/>
    <row r="72267" customFormat="1" x14ac:dyDescent="0.25"/>
    <row r="72268" customFormat="1" x14ac:dyDescent="0.25"/>
    <row r="72269" customFormat="1" x14ac:dyDescent="0.25"/>
    <row r="72270" customFormat="1" x14ac:dyDescent="0.25"/>
    <row r="72271" customFormat="1" x14ac:dyDescent="0.25"/>
    <row r="72272" customFormat="1" x14ac:dyDescent="0.25"/>
    <row r="72273" customFormat="1" x14ac:dyDescent="0.25"/>
    <row r="72274" customFormat="1" x14ac:dyDescent="0.25"/>
    <row r="72275" customFormat="1" x14ac:dyDescent="0.25"/>
    <row r="72276" customFormat="1" x14ac:dyDescent="0.25"/>
    <row r="72277" customFormat="1" x14ac:dyDescent="0.25"/>
    <row r="72278" customFormat="1" x14ac:dyDescent="0.25"/>
    <row r="72279" customFormat="1" x14ac:dyDescent="0.25"/>
    <row r="72280" customFormat="1" x14ac:dyDescent="0.25"/>
    <row r="72281" customFormat="1" x14ac:dyDescent="0.25"/>
    <row r="72282" customFormat="1" x14ac:dyDescent="0.25"/>
    <row r="72283" customFormat="1" x14ac:dyDescent="0.25"/>
    <row r="72284" customFormat="1" x14ac:dyDescent="0.25"/>
    <row r="72285" customFormat="1" x14ac:dyDescent="0.25"/>
    <row r="72286" customFormat="1" x14ac:dyDescent="0.25"/>
    <row r="72287" customFormat="1" x14ac:dyDescent="0.25"/>
    <row r="72288" customFormat="1" x14ac:dyDescent="0.25"/>
    <row r="72289" customFormat="1" x14ac:dyDescent="0.25"/>
    <row r="72290" customFormat="1" x14ac:dyDescent="0.25"/>
    <row r="72291" customFormat="1" x14ac:dyDescent="0.25"/>
    <row r="72292" customFormat="1" x14ac:dyDescent="0.25"/>
    <row r="72293" customFormat="1" x14ac:dyDescent="0.25"/>
    <row r="72294" customFormat="1" x14ac:dyDescent="0.25"/>
    <row r="72295" customFormat="1" x14ac:dyDescent="0.25"/>
    <row r="72296" customFormat="1" x14ac:dyDescent="0.25"/>
    <row r="72297" customFormat="1" x14ac:dyDescent="0.25"/>
    <row r="72298" customFormat="1" x14ac:dyDescent="0.25"/>
    <row r="72299" customFormat="1" x14ac:dyDescent="0.25"/>
    <row r="72300" customFormat="1" x14ac:dyDescent="0.25"/>
    <row r="72301" customFormat="1" x14ac:dyDescent="0.25"/>
    <row r="72302" customFormat="1" x14ac:dyDescent="0.25"/>
    <row r="72303" customFormat="1" x14ac:dyDescent="0.25"/>
    <row r="72304" customFormat="1" x14ac:dyDescent="0.25"/>
    <row r="72305" customFormat="1" x14ac:dyDescent="0.25"/>
    <row r="72306" customFormat="1" x14ac:dyDescent="0.25"/>
    <row r="72307" customFormat="1" x14ac:dyDescent="0.25"/>
    <row r="72308" customFormat="1" x14ac:dyDescent="0.25"/>
    <row r="72309" customFormat="1" x14ac:dyDescent="0.25"/>
    <row r="72310" customFormat="1" x14ac:dyDescent="0.25"/>
    <row r="72311" customFormat="1" x14ac:dyDescent="0.25"/>
    <row r="72312" customFormat="1" x14ac:dyDescent="0.25"/>
    <row r="72313" customFormat="1" x14ac:dyDescent="0.25"/>
    <row r="72314" customFormat="1" x14ac:dyDescent="0.25"/>
    <row r="72315" customFormat="1" x14ac:dyDescent="0.25"/>
    <row r="72316" customFormat="1" x14ac:dyDescent="0.25"/>
    <row r="72317" customFormat="1" x14ac:dyDescent="0.25"/>
    <row r="72318" customFormat="1" x14ac:dyDescent="0.25"/>
    <row r="72319" customFormat="1" x14ac:dyDescent="0.25"/>
    <row r="72320" customFormat="1" x14ac:dyDescent="0.25"/>
    <row r="72321" customFormat="1" x14ac:dyDescent="0.25"/>
    <row r="72322" customFormat="1" x14ac:dyDescent="0.25"/>
    <row r="72323" customFormat="1" x14ac:dyDescent="0.25"/>
    <row r="72324" customFormat="1" x14ac:dyDescent="0.25"/>
    <row r="72325" customFormat="1" x14ac:dyDescent="0.25"/>
    <row r="72326" customFormat="1" x14ac:dyDescent="0.25"/>
    <row r="72327" customFormat="1" x14ac:dyDescent="0.25"/>
    <row r="72328" customFormat="1" x14ac:dyDescent="0.25"/>
    <row r="72329" customFormat="1" x14ac:dyDescent="0.25"/>
    <row r="72330" customFormat="1" x14ac:dyDescent="0.25"/>
    <row r="72331" customFormat="1" x14ac:dyDescent="0.25"/>
    <row r="72332" customFormat="1" x14ac:dyDescent="0.25"/>
    <row r="72333" customFormat="1" x14ac:dyDescent="0.25"/>
    <row r="72334" customFormat="1" x14ac:dyDescent="0.25"/>
    <row r="72335" customFormat="1" x14ac:dyDescent="0.25"/>
    <row r="72336" customFormat="1" x14ac:dyDescent="0.25"/>
    <row r="72337" customFormat="1" x14ac:dyDescent="0.25"/>
    <row r="72338" customFormat="1" x14ac:dyDescent="0.25"/>
    <row r="72339" customFormat="1" x14ac:dyDescent="0.25"/>
    <row r="72340" customFormat="1" x14ac:dyDescent="0.25"/>
    <row r="72341" customFormat="1" x14ac:dyDescent="0.25"/>
    <row r="72342" customFormat="1" x14ac:dyDescent="0.25"/>
    <row r="72343" customFormat="1" x14ac:dyDescent="0.25"/>
    <row r="72344" customFormat="1" x14ac:dyDescent="0.25"/>
    <row r="72345" customFormat="1" x14ac:dyDescent="0.25"/>
    <row r="72346" customFormat="1" x14ac:dyDescent="0.25"/>
    <row r="72347" customFormat="1" x14ac:dyDescent="0.25"/>
    <row r="72348" customFormat="1" x14ac:dyDescent="0.25"/>
    <row r="72349" customFormat="1" x14ac:dyDescent="0.25"/>
    <row r="72350" customFormat="1" x14ac:dyDescent="0.25"/>
    <row r="72351" customFormat="1" x14ac:dyDescent="0.25"/>
    <row r="72352" customFormat="1" x14ac:dyDescent="0.25"/>
    <row r="72353" customFormat="1" x14ac:dyDescent="0.25"/>
    <row r="72354" customFormat="1" x14ac:dyDescent="0.25"/>
    <row r="72355" customFormat="1" x14ac:dyDescent="0.25"/>
    <row r="72356" customFormat="1" x14ac:dyDescent="0.25"/>
    <row r="72357" customFormat="1" x14ac:dyDescent="0.25"/>
    <row r="72358" customFormat="1" x14ac:dyDescent="0.25"/>
    <row r="72359" customFormat="1" x14ac:dyDescent="0.25"/>
    <row r="72360" customFormat="1" x14ac:dyDescent="0.25"/>
    <row r="72361" customFormat="1" x14ac:dyDescent="0.25"/>
    <row r="72362" customFormat="1" x14ac:dyDescent="0.25"/>
    <row r="72363" customFormat="1" x14ac:dyDescent="0.25"/>
    <row r="72364" customFormat="1" x14ac:dyDescent="0.25"/>
    <row r="72365" customFormat="1" x14ac:dyDescent="0.25"/>
    <row r="72366" customFormat="1" x14ac:dyDescent="0.25"/>
    <row r="72367" customFormat="1" x14ac:dyDescent="0.25"/>
    <row r="72368" customFormat="1" x14ac:dyDescent="0.25"/>
    <row r="72369" customFormat="1" x14ac:dyDescent="0.25"/>
    <row r="72370" customFormat="1" x14ac:dyDescent="0.25"/>
    <row r="72371" customFormat="1" x14ac:dyDescent="0.25"/>
    <row r="72372" customFormat="1" x14ac:dyDescent="0.25"/>
    <row r="72373" customFormat="1" x14ac:dyDescent="0.25"/>
    <row r="72374" customFormat="1" x14ac:dyDescent="0.25"/>
    <row r="72375" customFormat="1" x14ac:dyDescent="0.25"/>
    <row r="72376" customFormat="1" x14ac:dyDescent="0.25"/>
    <row r="72377" customFormat="1" x14ac:dyDescent="0.25"/>
    <row r="72378" customFormat="1" x14ac:dyDescent="0.25"/>
    <row r="72379" customFormat="1" x14ac:dyDescent="0.25"/>
    <row r="72380" customFormat="1" x14ac:dyDescent="0.25"/>
    <row r="72381" customFormat="1" x14ac:dyDescent="0.25"/>
    <row r="72382" customFormat="1" x14ac:dyDescent="0.25"/>
    <row r="72383" customFormat="1" x14ac:dyDescent="0.25"/>
    <row r="72384" customFormat="1" x14ac:dyDescent="0.25"/>
    <row r="72385" customFormat="1" x14ac:dyDescent="0.25"/>
    <row r="72386" customFormat="1" x14ac:dyDescent="0.25"/>
    <row r="72387" customFormat="1" x14ac:dyDescent="0.25"/>
    <row r="72388" customFormat="1" x14ac:dyDescent="0.25"/>
    <row r="72389" customFormat="1" x14ac:dyDescent="0.25"/>
    <row r="72390" customFormat="1" x14ac:dyDescent="0.25"/>
    <row r="72391" customFormat="1" x14ac:dyDescent="0.25"/>
    <row r="72392" customFormat="1" x14ac:dyDescent="0.25"/>
    <row r="72393" customFormat="1" x14ac:dyDescent="0.25"/>
    <row r="72394" customFormat="1" x14ac:dyDescent="0.25"/>
    <row r="72395" customFormat="1" x14ac:dyDescent="0.25"/>
    <row r="72396" customFormat="1" x14ac:dyDescent="0.25"/>
    <row r="72397" customFormat="1" x14ac:dyDescent="0.25"/>
    <row r="72398" customFormat="1" x14ac:dyDescent="0.25"/>
    <row r="72399" customFormat="1" x14ac:dyDescent="0.25"/>
    <row r="72400" customFormat="1" x14ac:dyDescent="0.25"/>
    <row r="72401" customFormat="1" x14ac:dyDescent="0.25"/>
    <row r="72402" customFormat="1" x14ac:dyDescent="0.25"/>
    <row r="72403" customFormat="1" x14ac:dyDescent="0.25"/>
    <row r="72404" customFormat="1" x14ac:dyDescent="0.25"/>
    <row r="72405" customFormat="1" x14ac:dyDescent="0.25"/>
    <row r="72406" customFormat="1" x14ac:dyDescent="0.25"/>
    <row r="72407" customFormat="1" x14ac:dyDescent="0.25"/>
    <row r="72408" customFormat="1" x14ac:dyDescent="0.25"/>
    <row r="72409" customFormat="1" x14ac:dyDescent="0.25"/>
    <row r="72410" customFormat="1" x14ac:dyDescent="0.25"/>
    <row r="72411" customFormat="1" x14ac:dyDescent="0.25"/>
    <row r="72412" customFormat="1" x14ac:dyDescent="0.25"/>
    <row r="72413" customFormat="1" x14ac:dyDescent="0.25"/>
    <row r="72414" customFormat="1" x14ac:dyDescent="0.25"/>
    <row r="72415" customFormat="1" x14ac:dyDescent="0.25"/>
    <row r="72416" customFormat="1" x14ac:dyDescent="0.25"/>
    <row r="72417" customFormat="1" x14ac:dyDescent="0.25"/>
    <row r="72418" customFormat="1" x14ac:dyDescent="0.25"/>
    <row r="72419" customFormat="1" x14ac:dyDescent="0.25"/>
    <row r="72420" customFormat="1" x14ac:dyDescent="0.25"/>
    <row r="72421" customFormat="1" x14ac:dyDescent="0.25"/>
    <row r="72422" customFormat="1" x14ac:dyDescent="0.25"/>
    <row r="72423" customFormat="1" x14ac:dyDescent="0.25"/>
    <row r="72424" customFormat="1" x14ac:dyDescent="0.25"/>
    <row r="72425" customFormat="1" x14ac:dyDescent="0.25"/>
    <row r="72426" customFormat="1" x14ac:dyDescent="0.25"/>
    <row r="72427" customFormat="1" x14ac:dyDescent="0.25"/>
    <row r="72428" customFormat="1" x14ac:dyDescent="0.25"/>
    <row r="72429" customFormat="1" x14ac:dyDescent="0.25"/>
    <row r="72430" customFormat="1" x14ac:dyDescent="0.25"/>
    <row r="72431" customFormat="1" x14ac:dyDescent="0.25"/>
    <row r="72432" customFormat="1" x14ac:dyDescent="0.25"/>
    <row r="72433" customFormat="1" x14ac:dyDescent="0.25"/>
    <row r="72434" customFormat="1" x14ac:dyDescent="0.25"/>
    <row r="72435" customFormat="1" x14ac:dyDescent="0.25"/>
    <row r="72436" customFormat="1" x14ac:dyDescent="0.25"/>
    <row r="72437" customFormat="1" x14ac:dyDescent="0.25"/>
    <row r="72438" customFormat="1" x14ac:dyDescent="0.25"/>
    <row r="72439" customFormat="1" x14ac:dyDescent="0.25"/>
    <row r="72440" customFormat="1" x14ac:dyDescent="0.25"/>
    <row r="72441" customFormat="1" x14ac:dyDescent="0.25"/>
    <row r="72442" customFormat="1" x14ac:dyDescent="0.25"/>
    <row r="72443" customFormat="1" x14ac:dyDescent="0.25"/>
    <row r="72444" customFormat="1" x14ac:dyDescent="0.25"/>
    <row r="72445" customFormat="1" x14ac:dyDescent="0.25"/>
    <row r="72446" customFormat="1" x14ac:dyDescent="0.25"/>
    <row r="72447" customFormat="1" x14ac:dyDescent="0.25"/>
    <row r="72448" customFormat="1" x14ac:dyDescent="0.25"/>
    <row r="72449" customFormat="1" x14ac:dyDescent="0.25"/>
    <row r="72450" customFormat="1" x14ac:dyDescent="0.25"/>
    <row r="72451" customFormat="1" x14ac:dyDescent="0.25"/>
    <row r="72452" customFormat="1" x14ac:dyDescent="0.25"/>
    <row r="72453" customFormat="1" x14ac:dyDescent="0.25"/>
    <row r="72454" customFormat="1" x14ac:dyDescent="0.25"/>
    <row r="72455" customFormat="1" x14ac:dyDescent="0.25"/>
    <row r="72456" customFormat="1" x14ac:dyDescent="0.25"/>
    <row r="72457" customFormat="1" x14ac:dyDescent="0.25"/>
    <row r="72458" customFormat="1" x14ac:dyDescent="0.25"/>
    <row r="72459" customFormat="1" x14ac:dyDescent="0.25"/>
    <row r="72460" customFormat="1" x14ac:dyDescent="0.25"/>
    <row r="72461" customFormat="1" x14ac:dyDescent="0.25"/>
    <row r="72462" customFormat="1" x14ac:dyDescent="0.25"/>
    <row r="72463" customFormat="1" x14ac:dyDescent="0.25"/>
    <row r="72464" customFormat="1" x14ac:dyDescent="0.25"/>
    <row r="72465" customFormat="1" x14ac:dyDescent="0.25"/>
    <row r="72466" customFormat="1" x14ac:dyDescent="0.25"/>
    <row r="72467" customFormat="1" x14ac:dyDescent="0.25"/>
    <row r="72468" customFormat="1" x14ac:dyDescent="0.25"/>
    <row r="72469" customFormat="1" x14ac:dyDescent="0.25"/>
    <row r="72470" customFormat="1" x14ac:dyDescent="0.25"/>
    <row r="72471" customFormat="1" x14ac:dyDescent="0.25"/>
    <row r="72472" customFormat="1" x14ac:dyDescent="0.25"/>
    <row r="72473" customFormat="1" x14ac:dyDescent="0.25"/>
    <row r="72474" customFormat="1" x14ac:dyDescent="0.25"/>
    <row r="72475" customFormat="1" x14ac:dyDescent="0.25"/>
    <row r="72476" customFormat="1" x14ac:dyDescent="0.25"/>
    <row r="72477" customFormat="1" x14ac:dyDescent="0.25"/>
    <row r="72478" customFormat="1" x14ac:dyDescent="0.25"/>
    <row r="72479" customFormat="1" x14ac:dyDescent="0.25"/>
    <row r="72480" customFormat="1" x14ac:dyDescent="0.25"/>
    <row r="72481" customFormat="1" x14ac:dyDescent="0.25"/>
    <row r="72482" customFormat="1" x14ac:dyDescent="0.25"/>
    <row r="72483" customFormat="1" x14ac:dyDescent="0.25"/>
    <row r="72484" customFormat="1" x14ac:dyDescent="0.25"/>
    <row r="72485" customFormat="1" x14ac:dyDescent="0.25"/>
    <row r="72486" customFormat="1" x14ac:dyDescent="0.25"/>
    <row r="72487" customFormat="1" x14ac:dyDescent="0.25"/>
    <row r="72488" customFormat="1" x14ac:dyDescent="0.25"/>
    <row r="72489" customFormat="1" x14ac:dyDescent="0.25"/>
    <row r="72490" customFormat="1" x14ac:dyDescent="0.25"/>
    <row r="72491" customFormat="1" x14ac:dyDescent="0.25"/>
    <row r="72492" customFormat="1" x14ac:dyDescent="0.25"/>
    <row r="72493" customFormat="1" x14ac:dyDescent="0.25"/>
    <row r="72494" customFormat="1" x14ac:dyDescent="0.25"/>
    <row r="72495" customFormat="1" x14ac:dyDescent="0.25"/>
    <row r="72496" customFormat="1" x14ac:dyDescent="0.25"/>
    <row r="72497" customFormat="1" x14ac:dyDescent="0.25"/>
    <row r="72498" customFormat="1" x14ac:dyDescent="0.25"/>
    <row r="72499" customFormat="1" x14ac:dyDescent="0.25"/>
    <row r="72500" customFormat="1" x14ac:dyDescent="0.25"/>
    <row r="72501" customFormat="1" x14ac:dyDescent="0.25"/>
    <row r="72502" customFormat="1" x14ac:dyDescent="0.25"/>
    <row r="72503" customFormat="1" x14ac:dyDescent="0.25"/>
    <row r="72504" customFormat="1" x14ac:dyDescent="0.25"/>
    <row r="72505" customFormat="1" x14ac:dyDescent="0.25"/>
    <row r="72506" customFormat="1" x14ac:dyDescent="0.25"/>
    <row r="72507" customFormat="1" x14ac:dyDescent="0.25"/>
    <row r="72508" customFormat="1" x14ac:dyDescent="0.25"/>
    <row r="72509" customFormat="1" x14ac:dyDescent="0.25"/>
    <row r="72510" customFormat="1" x14ac:dyDescent="0.25"/>
    <row r="72511" customFormat="1" x14ac:dyDescent="0.25"/>
    <row r="72512" customFormat="1" x14ac:dyDescent="0.25"/>
    <row r="72513" customFormat="1" x14ac:dyDescent="0.25"/>
    <row r="72514" customFormat="1" x14ac:dyDescent="0.25"/>
    <row r="72515" customFormat="1" x14ac:dyDescent="0.25"/>
    <row r="72516" customFormat="1" x14ac:dyDescent="0.25"/>
    <row r="72517" customFormat="1" x14ac:dyDescent="0.25"/>
    <row r="72518" customFormat="1" x14ac:dyDescent="0.25"/>
    <row r="72519" customFormat="1" x14ac:dyDescent="0.25"/>
    <row r="72520" customFormat="1" x14ac:dyDescent="0.25"/>
    <row r="72521" customFormat="1" x14ac:dyDescent="0.25"/>
    <row r="72522" customFormat="1" x14ac:dyDescent="0.25"/>
    <row r="72523" customFormat="1" x14ac:dyDescent="0.25"/>
    <row r="72524" customFormat="1" x14ac:dyDescent="0.25"/>
    <row r="72525" customFormat="1" x14ac:dyDescent="0.25"/>
    <row r="72526" customFormat="1" x14ac:dyDescent="0.25"/>
    <row r="72527" customFormat="1" x14ac:dyDescent="0.25"/>
    <row r="72528" customFormat="1" x14ac:dyDescent="0.25"/>
    <row r="72529" customFormat="1" x14ac:dyDescent="0.25"/>
    <row r="72530" customFormat="1" x14ac:dyDescent="0.25"/>
    <row r="72531" customFormat="1" x14ac:dyDescent="0.25"/>
    <row r="72532" customFormat="1" x14ac:dyDescent="0.25"/>
    <row r="72533" customFormat="1" x14ac:dyDescent="0.25"/>
    <row r="72534" customFormat="1" x14ac:dyDescent="0.25"/>
    <row r="72535" customFormat="1" x14ac:dyDescent="0.25"/>
    <row r="72536" customFormat="1" x14ac:dyDescent="0.25"/>
    <row r="72537" customFormat="1" x14ac:dyDescent="0.25"/>
    <row r="72538" customFormat="1" x14ac:dyDescent="0.25"/>
    <row r="72539" customFormat="1" x14ac:dyDescent="0.25"/>
    <row r="72540" customFormat="1" x14ac:dyDescent="0.25"/>
    <row r="72541" customFormat="1" x14ac:dyDescent="0.25"/>
    <row r="72542" customFormat="1" x14ac:dyDescent="0.25"/>
    <row r="72543" customFormat="1" x14ac:dyDescent="0.25"/>
    <row r="72544" customFormat="1" x14ac:dyDescent="0.25"/>
    <row r="72545" customFormat="1" x14ac:dyDescent="0.25"/>
    <row r="72546" customFormat="1" x14ac:dyDescent="0.25"/>
    <row r="72547" customFormat="1" x14ac:dyDescent="0.25"/>
    <row r="72548" customFormat="1" x14ac:dyDescent="0.25"/>
    <row r="72549" customFormat="1" x14ac:dyDescent="0.25"/>
    <row r="72550" customFormat="1" x14ac:dyDescent="0.25"/>
    <row r="72551" customFormat="1" x14ac:dyDescent="0.25"/>
    <row r="72552" customFormat="1" x14ac:dyDescent="0.25"/>
    <row r="72553" customFormat="1" x14ac:dyDescent="0.25"/>
    <row r="72554" customFormat="1" x14ac:dyDescent="0.25"/>
    <row r="72555" customFormat="1" x14ac:dyDescent="0.25"/>
    <row r="72556" customFormat="1" x14ac:dyDescent="0.25"/>
    <row r="72557" customFormat="1" x14ac:dyDescent="0.25"/>
    <row r="72558" customFormat="1" x14ac:dyDescent="0.25"/>
    <row r="72559" customFormat="1" x14ac:dyDescent="0.25"/>
    <row r="72560" customFormat="1" x14ac:dyDescent="0.25"/>
    <row r="72561" customFormat="1" x14ac:dyDescent="0.25"/>
    <row r="72562" customFormat="1" x14ac:dyDescent="0.25"/>
    <row r="72563" customFormat="1" x14ac:dyDescent="0.25"/>
    <row r="72564" customFormat="1" x14ac:dyDescent="0.25"/>
    <row r="72565" customFormat="1" x14ac:dyDescent="0.25"/>
    <row r="72566" customFormat="1" x14ac:dyDescent="0.25"/>
    <row r="72567" customFormat="1" x14ac:dyDescent="0.25"/>
    <row r="72568" customFormat="1" x14ac:dyDescent="0.25"/>
    <row r="72569" customFormat="1" x14ac:dyDescent="0.25"/>
    <row r="72570" customFormat="1" x14ac:dyDescent="0.25"/>
    <row r="72571" customFormat="1" x14ac:dyDescent="0.25"/>
    <row r="72572" customFormat="1" x14ac:dyDescent="0.25"/>
    <row r="72573" customFormat="1" x14ac:dyDescent="0.25"/>
    <row r="72574" customFormat="1" x14ac:dyDescent="0.25"/>
    <row r="72575" customFormat="1" x14ac:dyDescent="0.25"/>
    <row r="72576" customFormat="1" x14ac:dyDescent="0.25"/>
    <row r="72577" customFormat="1" x14ac:dyDescent="0.25"/>
    <row r="72578" customFormat="1" x14ac:dyDescent="0.25"/>
    <row r="72579" customFormat="1" x14ac:dyDescent="0.25"/>
    <row r="72580" customFormat="1" x14ac:dyDescent="0.25"/>
    <row r="72581" customFormat="1" x14ac:dyDescent="0.25"/>
    <row r="72582" customFormat="1" x14ac:dyDescent="0.25"/>
    <row r="72583" customFormat="1" x14ac:dyDescent="0.25"/>
    <row r="72584" customFormat="1" x14ac:dyDescent="0.25"/>
    <row r="72585" customFormat="1" x14ac:dyDescent="0.25"/>
    <row r="72586" customFormat="1" x14ac:dyDescent="0.25"/>
    <row r="72587" customFormat="1" x14ac:dyDescent="0.25"/>
    <row r="72588" customFormat="1" x14ac:dyDescent="0.25"/>
    <row r="72589" customFormat="1" x14ac:dyDescent="0.25"/>
    <row r="72590" customFormat="1" x14ac:dyDescent="0.25"/>
    <row r="72591" customFormat="1" x14ac:dyDescent="0.25"/>
    <row r="72592" customFormat="1" x14ac:dyDescent="0.25"/>
    <row r="72593" customFormat="1" x14ac:dyDescent="0.25"/>
    <row r="72594" customFormat="1" x14ac:dyDescent="0.25"/>
    <row r="72595" customFormat="1" x14ac:dyDescent="0.25"/>
    <row r="72596" customFormat="1" x14ac:dyDescent="0.25"/>
    <row r="72597" customFormat="1" x14ac:dyDescent="0.25"/>
    <row r="72598" customFormat="1" x14ac:dyDescent="0.25"/>
    <row r="72599" customFormat="1" x14ac:dyDescent="0.25"/>
    <row r="72600" customFormat="1" x14ac:dyDescent="0.25"/>
    <row r="72601" customFormat="1" x14ac:dyDescent="0.25"/>
    <row r="72602" customFormat="1" x14ac:dyDescent="0.25"/>
    <row r="72603" customFormat="1" x14ac:dyDescent="0.25"/>
    <row r="72604" customFormat="1" x14ac:dyDescent="0.25"/>
    <row r="72605" customFormat="1" x14ac:dyDescent="0.25"/>
    <row r="72606" customFormat="1" x14ac:dyDescent="0.25"/>
    <row r="72607" customFormat="1" x14ac:dyDescent="0.25"/>
    <row r="72608" customFormat="1" x14ac:dyDescent="0.25"/>
    <row r="72609" customFormat="1" x14ac:dyDescent="0.25"/>
    <row r="72610" customFormat="1" x14ac:dyDescent="0.25"/>
    <row r="72611" customFormat="1" x14ac:dyDescent="0.25"/>
    <row r="72612" customFormat="1" x14ac:dyDescent="0.25"/>
    <row r="72613" customFormat="1" x14ac:dyDescent="0.25"/>
    <row r="72614" customFormat="1" x14ac:dyDescent="0.25"/>
    <row r="72615" customFormat="1" x14ac:dyDescent="0.25"/>
    <row r="72616" customFormat="1" x14ac:dyDescent="0.25"/>
    <row r="72617" customFormat="1" x14ac:dyDescent="0.25"/>
    <row r="72618" customFormat="1" x14ac:dyDescent="0.25"/>
    <row r="72619" customFormat="1" x14ac:dyDescent="0.25"/>
    <row r="72620" customFormat="1" x14ac:dyDescent="0.25"/>
    <row r="72621" customFormat="1" x14ac:dyDescent="0.25"/>
    <row r="72622" customFormat="1" x14ac:dyDescent="0.25"/>
    <row r="72623" customFormat="1" x14ac:dyDescent="0.25"/>
    <row r="72624" customFormat="1" x14ac:dyDescent="0.25"/>
    <row r="72625" customFormat="1" x14ac:dyDescent="0.25"/>
    <row r="72626" customFormat="1" x14ac:dyDescent="0.25"/>
    <row r="72627" customFormat="1" x14ac:dyDescent="0.25"/>
    <row r="72628" customFormat="1" x14ac:dyDescent="0.25"/>
    <row r="72629" customFormat="1" x14ac:dyDescent="0.25"/>
    <row r="72630" customFormat="1" x14ac:dyDescent="0.25"/>
    <row r="72631" customFormat="1" x14ac:dyDescent="0.25"/>
    <row r="72632" customFormat="1" x14ac:dyDescent="0.25"/>
    <row r="72633" customFormat="1" x14ac:dyDescent="0.25"/>
    <row r="72634" customFormat="1" x14ac:dyDescent="0.25"/>
    <row r="72635" customFormat="1" x14ac:dyDescent="0.25"/>
    <row r="72636" customFormat="1" x14ac:dyDescent="0.25"/>
    <row r="72637" customFormat="1" x14ac:dyDescent="0.25"/>
    <row r="72638" customFormat="1" x14ac:dyDescent="0.25"/>
    <row r="72639" customFormat="1" x14ac:dyDescent="0.25"/>
    <row r="72640" customFormat="1" x14ac:dyDescent="0.25"/>
    <row r="72641" customFormat="1" x14ac:dyDescent="0.25"/>
    <row r="72642" customFormat="1" x14ac:dyDescent="0.25"/>
    <row r="72643" customFormat="1" x14ac:dyDescent="0.25"/>
    <row r="72644" customFormat="1" x14ac:dyDescent="0.25"/>
    <row r="72645" customFormat="1" x14ac:dyDescent="0.25"/>
    <row r="72646" customFormat="1" x14ac:dyDescent="0.25"/>
    <row r="72647" customFormat="1" x14ac:dyDescent="0.25"/>
    <row r="72648" customFormat="1" x14ac:dyDescent="0.25"/>
    <row r="72649" customFormat="1" x14ac:dyDescent="0.25"/>
    <row r="72650" customFormat="1" x14ac:dyDescent="0.25"/>
    <row r="72651" customFormat="1" x14ac:dyDescent="0.25"/>
    <row r="72652" customFormat="1" x14ac:dyDescent="0.25"/>
    <row r="72653" customFormat="1" x14ac:dyDescent="0.25"/>
    <row r="72654" customFormat="1" x14ac:dyDescent="0.25"/>
    <row r="72655" customFormat="1" x14ac:dyDescent="0.25"/>
    <row r="72656" customFormat="1" x14ac:dyDescent="0.25"/>
    <row r="72657" customFormat="1" x14ac:dyDescent="0.25"/>
    <row r="72658" customFormat="1" x14ac:dyDescent="0.25"/>
    <row r="72659" customFormat="1" x14ac:dyDescent="0.25"/>
    <row r="72660" customFormat="1" x14ac:dyDescent="0.25"/>
    <row r="72661" customFormat="1" x14ac:dyDescent="0.25"/>
    <row r="72662" customFormat="1" x14ac:dyDescent="0.25"/>
    <row r="72663" customFormat="1" x14ac:dyDescent="0.25"/>
    <row r="72664" customFormat="1" x14ac:dyDescent="0.25"/>
    <row r="72665" customFormat="1" x14ac:dyDescent="0.25"/>
    <row r="72666" customFormat="1" x14ac:dyDescent="0.25"/>
    <row r="72667" customFormat="1" x14ac:dyDescent="0.25"/>
    <row r="72668" customFormat="1" x14ac:dyDescent="0.25"/>
    <row r="72669" customFormat="1" x14ac:dyDescent="0.25"/>
    <row r="72670" customFormat="1" x14ac:dyDescent="0.25"/>
    <row r="72671" customFormat="1" x14ac:dyDescent="0.25"/>
    <row r="72672" customFormat="1" x14ac:dyDescent="0.25"/>
    <row r="72673" customFormat="1" x14ac:dyDescent="0.25"/>
    <row r="72674" customFormat="1" x14ac:dyDescent="0.25"/>
    <row r="72675" customFormat="1" x14ac:dyDescent="0.25"/>
    <row r="72676" customFormat="1" x14ac:dyDescent="0.25"/>
    <row r="72677" customFormat="1" x14ac:dyDescent="0.25"/>
    <row r="72678" customFormat="1" x14ac:dyDescent="0.25"/>
    <row r="72679" customFormat="1" x14ac:dyDescent="0.25"/>
    <row r="72680" customFormat="1" x14ac:dyDescent="0.25"/>
    <row r="72681" customFormat="1" x14ac:dyDescent="0.25"/>
    <row r="72682" customFormat="1" x14ac:dyDescent="0.25"/>
    <row r="72683" customFormat="1" x14ac:dyDescent="0.25"/>
    <row r="72684" customFormat="1" x14ac:dyDescent="0.25"/>
    <row r="72685" customFormat="1" x14ac:dyDescent="0.25"/>
    <row r="72686" customFormat="1" x14ac:dyDescent="0.25"/>
    <row r="72687" customFormat="1" x14ac:dyDescent="0.25"/>
    <row r="72688" customFormat="1" x14ac:dyDescent="0.25"/>
    <row r="72689" customFormat="1" x14ac:dyDescent="0.25"/>
    <row r="72690" customFormat="1" x14ac:dyDescent="0.25"/>
    <row r="72691" customFormat="1" x14ac:dyDescent="0.25"/>
    <row r="72692" customFormat="1" x14ac:dyDescent="0.25"/>
    <row r="72693" customFormat="1" x14ac:dyDescent="0.25"/>
    <row r="72694" customFormat="1" x14ac:dyDescent="0.25"/>
    <row r="72695" customFormat="1" x14ac:dyDescent="0.25"/>
    <row r="72696" customFormat="1" x14ac:dyDescent="0.25"/>
    <row r="72697" customFormat="1" x14ac:dyDescent="0.25"/>
    <row r="72698" customFormat="1" x14ac:dyDescent="0.25"/>
    <row r="72699" customFormat="1" x14ac:dyDescent="0.25"/>
    <row r="72700" customFormat="1" x14ac:dyDescent="0.25"/>
    <row r="72701" customFormat="1" x14ac:dyDescent="0.25"/>
    <row r="72702" customFormat="1" x14ac:dyDescent="0.25"/>
    <row r="72703" customFormat="1" x14ac:dyDescent="0.25"/>
    <row r="72704" customFormat="1" x14ac:dyDescent="0.25"/>
    <row r="72705" customFormat="1" x14ac:dyDescent="0.25"/>
    <row r="72706" customFormat="1" x14ac:dyDescent="0.25"/>
    <row r="72707" customFormat="1" x14ac:dyDescent="0.25"/>
    <row r="72708" customFormat="1" x14ac:dyDescent="0.25"/>
    <row r="72709" customFormat="1" x14ac:dyDescent="0.25"/>
    <row r="72710" customFormat="1" x14ac:dyDescent="0.25"/>
    <row r="72711" customFormat="1" x14ac:dyDescent="0.25"/>
    <row r="72712" customFormat="1" x14ac:dyDescent="0.25"/>
    <row r="72713" customFormat="1" x14ac:dyDescent="0.25"/>
    <row r="72714" customFormat="1" x14ac:dyDescent="0.25"/>
    <row r="72715" customFormat="1" x14ac:dyDescent="0.25"/>
    <row r="72716" customFormat="1" x14ac:dyDescent="0.25"/>
    <row r="72717" customFormat="1" x14ac:dyDescent="0.25"/>
    <row r="72718" customFormat="1" x14ac:dyDescent="0.25"/>
    <row r="72719" customFormat="1" x14ac:dyDescent="0.25"/>
    <row r="72720" customFormat="1" x14ac:dyDescent="0.25"/>
    <row r="72721" customFormat="1" x14ac:dyDescent="0.25"/>
    <row r="72722" customFormat="1" x14ac:dyDescent="0.25"/>
    <row r="72723" customFormat="1" x14ac:dyDescent="0.25"/>
    <row r="72724" customFormat="1" x14ac:dyDescent="0.25"/>
    <row r="72725" customFormat="1" x14ac:dyDescent="0.25"/>
    <row r="72726" customFormat="1" x14ac:dyDescent="0.25"/>
    <row r="72727" customFormat="1" x14ac:dyDescent="0.25"/>
    <row r="72728" customFormat="1" x14ac:dyDescent="0.25"/>
    <row r="72729" customFormat="1" x14ac:dyDescent="0.25"/>
    <row r="72730" customFormat="1" x14ac:dyDescent="0.25"/>
    <row r="72731" customFormat="1" x14ac:dyDescent="0.25"/>
    <row r="72732" customFormat="1" x14ac:dyDescent="0.25"/>
    <row r="72733" customFormat="1" x14ac:dyDescent="0.25"/>
    <row r="72734" customFormat="1" x14ac:dyDescent="0.25"/>
    <row r="72735" customFormat="1" x14ac:dyDescent="0.25"/>
    <row r="72736" customFormat="1" x14ac:dyDescent="0.25"/>
    <row r="72737" customFormat="1" x14ac:dyDescent="0.25"/>
    <row r="72738" customFormat="1" x14ac:dyDescent="0.25"/>
    <row r="72739" customFormat="1" x14ac:dyDescent="0.25"/>
    <row r="72740" customFormat="1" x14ac:dyDescent="0.25"/>
    <row r="72741" customFormat="1" x14ac:dyDescent="0.25"/>
    <row r="72742" customFormat="1" x14ac:dyDescent="0.25"/>
    <row r="72743" customFormat="1" x14ac:dyDescent="0.25"/>
    <row r="72744" customFormat="1" x14ac:dyDescent="0.25"/>
    <row r="72745" customFormat="1" x14ac:dyDescent="0.25"/>
    <row r="72746" customFormat="1" x14ac:dyDescent="0.25"/>
    <row r="72747" customFormat="1" x14ac:dyDescent="0.25"/>
    <row r="72748" customFormat="1" x14ac:dyDescent="0.25"/>
    <row r="72749" customFormat="1" x14ac:dyDescent="0.25"/>
    <row r="72750" customFormat="1" x14ac:dyDescent="0.25"/>
    <row r="72751" customFormat="1" x14ac:dyDescent="0.25"/>
    <row r="72752" customFormat="1" x14ac:dyDescent="0.25"/>
    <row r="72753" customFormat="1" x14ac:dyDescent="0.25"/>
    <row r="72754" customFormat="1" x14ac:dyDescent="0.25"/>
    <row r="72755" customFormat="1" x14ac:dyDescent="0.25"/>
    <row r="72756" customFormat="1" x14ac:dyDescent="0.25"/>
    <row r="72757" customFormat="1" x14ac:dyDescent="0.25"/>
    <row r="72758" customFormat="1" x14ac:dyDescent="0.25"/>
    <row r="72759" customFormat="1" x14ac:dyDescent="0.25"/>
    <row r="72760" customFormat="1" x14ac:dyDescent="0.25"/>
    <row r="72761" customFormat="1" x14ac:dyDescent="0.25"/>
    <row r="72762" customFormat="1" x14ac:dyDescent="0.25"/>
    <row r="72763" customFormat="1" x14ac:dyDescent="0.25"/>
    <row r="72764" customFormat="1" x14ac:dyDescent="0.25"/>
    <row r="72765" customFormat="1" x14ac:dyDescent="0.25"/>
    <row r="72766" customFormat="1" x14ac:dyDescent="0.25"/>
    <row r="72767" customFormat="1" x14ac:dyDescent="0.25"/>
    <row r="72768" customFormat="1" x14ac:dyDescent="0.25"/>
    <row r="72769" customFormat="1" x14ac:dyDescent="0.25"/>
    <row r="72770" customFormat="1" x14ac:dyDescent="0.25"/>
    <row r="72771" customFormat="1" x14ac:dyDescent="0.25"/>
    <row r="72772" customFormat="1" x14ac:dyDescent="0.25"/>
    <row r="72773" customFormat="1" x14ac:dyDescent="0.25"/>
    <row r="72774" customFormat="1" x14ac:dyDescent="0.25"/>
    <row r="72775" customFormat="1" x14ac:dyDescent="0.25"/>
    <row r="72776" customFormat="1" x14ac:dyDescent="0.25"/>
    <row r="72777" customFormat="1" x14ac:dyDescent="0.25"/>
    <row r="72778" customFormat="1" x14ac:dyDescent="0.25"/>
    <row r="72779" customFormat="1" x14ac:dyDescent="0.25"/>
    <row r="72780" customFormat="1" x14ac:dyDescent="0.25"/>
    <row r="72781" customFormat="1" x14ac:dyDescent="0.25"/>
    <row r="72782" customFormat="1" x14ac:dyDescent="0.25"/>
    <row r="72783" customFormat="1" x14ac:dyDescent="0.25"/>
    <row r="72784" customFormat="1" x14ac:dyDescent="0.25"/>
    <row r="72785" customFormat="1" x14ac:dyDescent="0.25"/>
    <row r="72786" customFormat="1" x14ac:dyDescent="0.25"/>
    <row r="72787" customFormat="1" x14ac:dyDescent="0.25"/>
    <row r="72788" customFormat="1" x14ac:dyDescent="0.25"/>
    <row r="72789" customFormat="1" x14ac:dyDescent="0.25"/>
    <row r="72790" customFormat="1" x14ac:dyDescent="0.25"/>
    <row r="72791" customFormat="1" x14ac:dyDescent="0.25"/>
    <row r="72792" customFormat="1" x14ac:dyDescent="0.25"/>
    <row r="72793" customFormat="1" x14ac:dyDescent="0.25"/>
    <row r="72794" customFormat="1" x14ac:dyDescent="0.25"/>
    <row r="72795" customFormat="1" x14ac:dyDescent="0.25"/>
    <row r="72796" customFormat="1" x14ac:dyDescent="0.25"/>
    <row r="72797" customFormat="1" x14ac:dyDescent="0.25"/>
    <row r="72798" customFormat="1" x14ac:dyDescent="0.25"/>
    <row r="72799" customFormat="1" x14ac:dyDescent="0.25"/>
    <row r="72800" customFormat="1" x14ac:dyDescent="0.25"/>
    <row r="72801" customFormat="1" x14ac:dyDescent="0.25"/>
    <row r="72802" customFormat="1" x14ac:dyDescent="0.25"/>
    <row r="72803" customFormat="1" x14ac:dyDescent="0.25"/>
    <row r="72804" customFormat="1" x14ac:dyDescent="0.25"/>
    <row r="72805" customFormat="1" x14ac:dyDescent="0.25"/>
    <row r="72806" customFormat="1" x14ac:dyDescent="0.25"/>
    <row r="72807" customFormat="1" x14ac:dyDescent="0.25"/>
    <row r="72808" customFormat="1" x14ac:dyDescent="0.25"/>
    <row r="72809" customFormat="1" x14ac:dyDescent="0.25"/>
    <row r="72810" customFormat="1" x14ac:dyDescent="0.25"/>
    <row r="72811" customFormat="1" x14ac:dyDescent="0.25"/>
    <row r="72812" customFormat="1" x14ac:dyDescent="0.25"/>
    <row r="72813" customFormat="1" x14ac:dyDescent="0.25"/>
    <row r="72814" customFormat="1" x14ac:dyDescent="0.25"/>
    <row r="72815" customFormat="1" x14ac:dyDescent="0.25"/>
    <row r="72816" customFormat="1" x14ac:dyDescent="0.25"/>
    <row r="72817" customFormat="1" x14ac:dyDescent="0.25"/>
    <row r="72818" customFormat="1" x14ac:dyDescent="0.25"/>
    <row r="72819" customFormat="1" x14ac:dyDescent="0.25"/>
    <row r="72820" customFormat="1" x14ac:dyDescent="0.25"/>
    <row r="72821" customFormat="1" x14ac:dyDescent="0.25"/>
    <row r="72822" customFormat="1" x14ac:dyDescent="0.25"/>
    <row r="72823" customFormat="1" x14ac:dyDescent="0.25"/>
    <row r="72824" customFormat="1" x14ac:dyDescent="0.25"/>
    <row r="72825" customFormat="1" x14ac:dyDescent="0.25"/>
    <row r="72826" customFormat="1" x14ac:dyDescent="0.25"/>
    <row r="72827" customFormat="1" x14ac:dyDescent="0.25"/>
    <row r="72828" customFormat="1" x14ac:dyDescent="0.25"/>
    <row r="72829" customFormat="1" x14ac:dyDescent="0.25"/>
    <row r="72830" customFormat="1" x14ac:dyDescent="0.25"/>
    <row r="72831" customFormat="1" x14ac:dyDescent="0.25"/>
    <row r="72832" customFormat="1" x14ac:dyDescent="0.25"/>
    <row r="72833" customFormat="1" x14ac:dyDescent="0.25"/>
    <row r="72834" customFormat="1" x14ac:dyDescent="0.25"/>
    <row r="72835" customFormat="1" x14ac:dyDescent="0.25"/>
    <row r="72836" customFormat="1" x14ac:dyDescent="0.25"/>
    <row r="72837" customFormat="1" x14ac:dyDescent="0.25"/>
    <row r="72838" customFormat="1" x14ac:dyDescent="0.25"/>
    <row r="72839" customFormat="1" x14ac:dyDescent="0.25"/>
    <row r="72840" customFormat="1" x14ac:dyDescent="0.25"/>
    <row r="72841" customFormat="1" x14ac:dyDescent="0.25"/>
    <row r="72842" customFormat="1" x14ac:dyDescent="0.25"/>
    <row r="72843" customFormat="1" x14ac:dyDescent="0.25"/>
    <row r="72844" customFormat="1" x14ac:dyDescent="0.25"/>
    <row r="72845" customFormat="1" x14ac:dyDescent="0.25"/>
    <row r="72846" customFormat="1" x14ac:dyDescent="0.25"/>
    <row r="72847" customFormat="1" x14ac:dyDescent="0.25"/>
    <row r="72848" customFormat="1" x14ac:dyDescent="0.25"/>
    <row r="72849" customFormat="1" x14ac:dyDescent="0.25"/>
    <row r="72850" customFormat="1" x14ac:dyDescent="0.25"/>
    <row r="72851" customFormat="1" x14ac:dyDescent="0.25"/>
    <row r="72852" customFormat="1" x14ac:dyDescent="0.25"/>
    <row r="72853" customFormat="1" x14ac:dyDescent="0.25"/>
    <row r="72854" customFormat="1" x14ac:dyDescent="0.25"/>
    <row r="72855" customFormat="1" x14ac:dyDescent="0.25"/>
    <row r="72856" customFormat="1" x14ac:dyDescent="0.25"/>
    <row r="72857" customFormat="1" x14ac:dyDescent="0.25"/>
    <row r="72858" customFormat="1" x14ac:dyDescent="0.25"/>
    <row r="72859" customFormat="1" x14ac:dyDescent="0.25"/>
    <row r="72860" customFormat="1" x14ac:dyDescent="0.25"/>
    <row r="72861" customFormat="1" x14ac:dyDescent="0.25"/>
    <row r="72862" customFormat="1" x14ac:dyDescent="0.25"/>
    <row r="72863" customFormat="1" x14ac:dyDescent="0.25"/>
    <row r="72864" customFormat="1" x14ac:dyDescent="0.25"/>
    <row r="72865" customFormat="1" x14ac:dyDescent="0.25"/>
    <row r="72866" customFormat="1" x14ac:dyDescent="0.25"/>
    <row r="72867" customFormat="1" x14ac:dyDescent="0.25"/>
    <row r="72868" customFormat="1" x14ac:dyDescent="0.25"/>
    <row r="72869" customFormat="1" x14ac:dyDescent="0.25"/>
    <row r="72870" customFormat="1" x14ac:dyDescent="0.25"/>
    <row r="72871" customFormat="1" x14ac:dyDescent="0.25"/>
    <row r="72872" customFormat="1" x14ac:dyDescent="0.25"/>
    <row r="72873" customFormat="1" x14ac:dyDescent="0.25"/>
    <row r="72874" customFormat="1" x14ac:dyDescent="0.25"/>
    <row r="72875" customFormat="1" x14ac:dyDescent="0.25"/>
    <row r="72876" customFormat="1" x14ac:dyDescent="0.25"/>
    <row r="72877" customFormat="1" x14ac:dyDescent="0.25"/>
    <row r="72878" customFormat="1" x14ac:dyDescent="0.25"/>
    <row r="72879" customFormat="1" x14ac:dyDescent="0.25"/>
    <row r="72880" customFormat="1" x14ac:dyDescent="0.25"/>
    <row r="72881" customFormat="1" x14ac:dyDescent="0.25"/>
    <row r="72882" customFormat="1" x14ac:dyDescent="0.25"/>
    <row r="72883" customFormat="1" x14ac:dyDescent="0.25"/>
    <row r="72884" customFormat="1" x14ac:dyDescent="0.25"/>
    <row r="72885" customFormat="1" x14ac:dyDescent="0.25"/>
    <row r="72886" customFormat="1" x14ac:dyDescent="0.25"/>
    <row r="72887" customFormat="1" x14ac:dyDescent="0.25"/>
    <row r="72888" customFormat="1" x14ac:dyDescent="0.25"/>
    <row r="72889" customFormat="1" x14ac:dyDescent="0.25"/>
    <row r="72890" customFormat="1" x14ac:dyDescent="0.25"/>
    <row r="72891" customFormat="1" x14ac:dyDescent="0.25"/>
    <row r="72892" customFormat="1" x14ac:dyDescent="0.25"/>
    <row r="72893" customFormat="1" x14ac:dyDescent="0.25"/>
    <row r="72894" customFormat="1" x14ac:dyDescent="0.25"/>
    <row r="72895" customFormat="1" x14ac:dyDescent="0.25"/>
    <row r="72896" customFormat="1" x14ac:dyDescent="0.25"/>
    <row r="72897" customFormat="1" x14ac:dyDescent="0.25"/>
    <row r="72898" customFormat="1" x14ac:dyDescent="0.25"/>
    <row r="72899" customFormat="1" x14ac:dyDescent="0.25"/>
    <row r="72900" customFormat="1" x14ac:dyDescent="0.25"/>
    <row r="72901" customFormat="1" x14ac:dyDescent="0.25"/>
    <row r="72902" customFormat="1" x14ac:dyDescent="0.25"/>
    <row r="72903" customFormat="1" x14ac:dyDescent="0.25"/>
    <row r="72904" customFormat="1" x14ac:dyDescent="0.25"/>
    <row r="72905" customFormat="1" x14ac:dyDescent="0.25"/>
    <row r="72906" customFormat="1" x14ac:dyDescent="0.25"/>
    <row r="72907" customFormat="1" x14ac:dyDescent="0.25"/>
    <row r="72908" customFormat="1" x14ac:dyDescent="0.25"/>
    <row r="72909" customFormat="1" x14ac:dyDescent="0.25"/>
    <row r="72910" customFormat="1" x14ac:dyDescent="0.25"/>
    <row r="72911" customFormat="1" x14ac:dyDescent="0.25"/>
    <row r="72912" customFormat="1" x14ac:dyDescent="0.25"/>
    <row r="72913" customFormat="1" x14ac:dyDescent="0.25"/>
    <row r="72914" customFormat="1" x14ac:dyDescent="0.25"/>
    <row r="72915" customFormat="1" x14ac:dyDescent="0.25"/>
    <row r="72916" customFormat="1" x14ac:dyDescent="0.25"/>
    <row r="72917" customFormat="1" x14ac:dyDescent="0.25"/>
    <row r="72918" customFormat="1" x14ac:dyDescent="0.25"/>
    <row r="72919" customFormat="1" x14ac:dyDescent="0.25"/>
    <row r="72920" customFormat="1" x14ac:dyDescent="0.25"/>
    <row r="72921" customFormat="1" x14ac:dyDescent="0.25"/>
    <row r="72922" customFormat="1" x14ac:dyDescent="0.25"/>
    <row r="72923" customFormat="1" x14ac:dyDescent="0.25"/>
    <row r="72924" customFormat="1" x14ac:dyDescent="0.25"/>
    <row r="72925" customFormat="1" x14ac:dyDescent="0.25"/>
    <row r="72926" customFormat="1" x14ac:dyDescent="0.25"/>
    <row r="72927" customFormat="1" x14ac:dyDescent="0.25"/>
    <row r="72928" customFormat="1" x14ac:dyDescent="0.25"/>
    <row r="72929" customFormat="1" x14ac:dyDescent="0.25"/>
    <row r="72930" customFormat="1" x14ac:dyDescent="0.25"/>
    <row r="72931" customFormat="1" x14ac:dyDescent="0.25"/>
    <row r="72932" customFormat="1" x14ac:dyDescent="0.25"/>
    <row r="72933" customFormat="1" x14ac:dyDescent="0.25"/>
    <row r="72934" customFormat="1" x14ac:dyDescent="0.25"/>
    <row r="72935" customFormat="1" x14ac:dyDescent="0.25"/>
    <row r="72936" customFormat="1" x14ac:dyDescent="0.25"/>
    <row r="72937" customFormat="1" x14ac:dyDescent="0.25"/>
    <row r="72938" customFormat="1" x14ac:dyDescent="0.25"/>
    <row r="72939" customFormat="1" x14ac:dyDescent="0.25"/>
    <row r="72940" customFormat="1" x14ac:dyDescent="0.25"/>
    <row r="72941" customFormat="1" x14ac:dyDescent="0.25"/>
    <row r="72942" customFormat="1" x14ac:dyDescent="0.25"/>
    <row r="72943" customFormat="1" x14ac:dyDescent="0.25"/>
    <row r="72944" customFormat="1" x14ac:dyDescent="0.25"/>
    <row r="72945" customFormat="1" x14ac:dyDescent="0.25"/>
    <row r="72946" customFormat="1" x14ac:dyDescent="0.25"/>
    <row r="72947" customFormat="1" x14ac:dyDescent="0.25"/>
    <row r="72948" customFormat="1" x14ac:dyDescent="0.25"/>
    <row r="72949" customFormat="1" x14ac:dyDescent="0.25"/>
    <row r="72950" customFormat="1" x14ac:dyDescent="0.25"/>
    <row r="72951" customFormat="1" x14ac:dyDescent="0.25"/>
    <row r="72952" customFormat="1" x14ac:dyDescent="0.25"/>
    <row r="72953" customFormat="1" x14ac:dyDescent="0.25"/>
    <row r="72954" customFormat="1" x14ac:dyDescent="0.25"/>
    <row r="72955" customFormat="1" x14ac:dyDescent="0.25"/>
    <row r="72956" customFormat="1" x14ac:dyDescent="0.25"/>
    <row r="72957" customFormat="1" x14ac:dyDescent="0.25"/>
    <row r="72958" customFormat="1" x14ac:dyDescent="0.25"/>
    <row r="72959" customFormat="1" x14ac:dyDescent="0.25"/>
    <row r="72960" customFormat="1" x14ac:dyDescent="0.25"/>
    <row r="72961" customFormat="1" x14ac:dyDescent="0.25"/>
    <row r="72962" customFormat="1" x14ac:dyDescent="0.25"/>
    <row r="72963" customFormat="1" x14ac:dyDescent="0.25"/>
    <row r="72964" customFormat="1" x14ac:dyDescent="0.25"/>
    <row r="72965" customFormat="1" x14ac:dyDescent="0.25"/>
    <row r="72966" customFormat="1" x14ac:dyDescent="0.25"/>
    <row r="72967" customFormat="1" x14ac:dyDescent="0.25"/>
    <row r="72968" customFormat="1" x14ac:dyDescent="0.25"/>
    <row r="72969" customFormat="1" x14ac:dyDescent="0.25"/>
    <row r="72970" customFormat="1" x14ac:dyDescent="0.25"/>
    <row r="72971" customFormat="1" x14ac:dyDescent="0.25"/>
    <row r="72972" customFormat="1" x14ac:dyDescent="0.25"/>
    <row r="72973" customFormat="1" x14ac:dyDescent="0.25"/>
    <row r="72974" customFormat="1" x14ac:dyDescent="0.25"/>
    <row r="72975" customFormat="1" x14ac:dyDescent="0.25"/>
    <row r="72976" customFormat="1" x14ac:dyDescent="0.25"/>
    <row r="72977" customFormat="1" x14ac:dyDescent="0.25"/>
    <row r="72978" customFormat="1" x14ac:dyDescent="0.25"/>
    <row r="72979" customFormat="1" x14ac:dyDescent="0.25"/>
    <row r="72980" customFormat="1" x14ac:dyDescent="0.25"/>
    <row r="72981" customFormat="1" x14ac:dyDescent="0.25"/>
    <row r="72982" customFormat="1" x14ac:dyDescent="0.25"/>
    <row r="72983" customFormat="1" x14ac:dyDescent="0.25"/>
    <row r="72984" customFormat="1" x14ac:dyDescent="0.25"/>
    <row r="72985" customFormat="1" x14ac:dyDescent="0.25"/>
    <row r="72986" customFormat="1" x14ac:dyDescent="0.25"/>
    <row r="72987" customFormat="1" x14ac:dyDescent="0.25"/>
    <row r="72988" customFormat="1" x14ac:dyDescent="0.25"/>
    <row r="72989" customFormat="1" x14ac:dyDescent="0.25"/>
    <row r="72990" customFormat="1" x14ac:dyDescent="0.25"/>
    <row r="72991" customFormat="1" x14ac:dyDescent="0.25"/>
    <row r="72992" customFormat="1" x14ac:dyDescent="0.25"/>
    <row r="72993" customFormat="1" x14ac:dyDescent="0.25"/>
    <row r="72994" customFormat="1" x14ac:dyDescent="0.25"/>
    <row r="72995" customFormat="1" x14ac:dyDescent="0.25"/>
    <row r="72996" customFormat="1" x14ac:dyDescent="0.25"/>
    <row r="72997" customFormat="1" x14ac:dyDescent="0.25"/>
    <row r="72998" customFormat="1" x14ac:dyDescent="0.25"/>
    <row r="72999" customFormat="1" x14ac:dyDescent="0.25"/>
    <row r="73000" customFormat="1" x14ac:dyDescent="0.25"/>
    <row r="73001" customFormat="1" x14ac:dyDescent="0.25"/>
    <row r="73002" customFormat="1" x14ac:dyDescent="0.25"/>
    <row r="73003" customFormat="1" x14ac:dyDescent="0.25"/>
    <row r="73004" customFormat="1" x14ac:dyDescent="0.25"/>
    <row r="73005" customFormat="1" x14ac:dyDescent="0.25"/>
    <row r="73006" customFormat="1" x14ac:dyDescent="0.25"/>
    <row r="73007" customFormat="1" x14ac:dyDescent="0.25"/>
    <row r="73008" customFormat="1" x14ac:dyDescent="0.25"/>
    <row r="73009" customFormat="1" x14ac:dyDescent="0.25"/>
    <row r="73010" customFormat="1" x14ac:dyDescent="0.25"/>
    <row r="73011" customFormat="1" x14ac:dyDescent="0.25"/>
    <row r="73012" customFormat="1" x14ac:dyDescent="0.25"/>
    <row r="73013" customFormat="1" x14ac:dyDescent="0.25"/>
    <row r="73014" customFormat="1" x14ac:dyDescent="0.25"/>
    <row r="73015" customFormat="1" x14ac:dyDescent="0.25"/>
    <row r="73016" customFormat="1" x14ac:dyDescent="0.25"/>
    <row r="73017" customFormat="1" x14ac:dyDescent="0.25"/>
    <row r="73018" customFormat="1" x14ac:dyDescent="0.25"/>
    <row r="73019" customFormat="1" x14ac:dyDescent="0.25"/>
    <row r="73020" customFormat="1" x14ac:dyDescent="0.25"/>
    <row r="73021" customFormat="1" x14ac:dyDescent="0.25"/>
    <row r="73022" customFormat="1" x14ac:dyDescent="0.25"/>
    <row r="73023" customFormat="1" x14ac:dyDescent="0.25"/>
    <row r="73024" customFormat="1" x14ac:dyDescent="0.25"/>
    <row r="73025" customFormat="1" x14ac:dyDescent="0.25"/>
    <row r="73026" customFormat="1" x14ac:dyDescent="0.25"/>
    <row r="73027" customFormat="1" x14ac:dyDescent="0.25"/>
    <row r="73028" customFormat="1" x14ac:dyDescent="0.25"/>
    <row r="73029" customFormat="1" x14ac:dyDescent="0.25"/>
    <row r="73030" customFormat="1" x14ac:dyDescent="0.25"/>
    <row r="73031" customFormat="1" x14ac:dyDescent="0.25"/>
    <row r="73032" customFormat="1" x14ac:dyDescent="0.25"/>
    <row r="73033" customFormat="1" x14ac:dyDescent="0.25"/>
    <row r="73034" customFormat="1" x14ac:dyDescent="0.25"/>
    <row r="73035" customFormat="1" x14ac:dyDescent="0.25"/>
    <row r="73036" customFormat="1" x14ac:dyDescent="0.25"/>
    <row r="73037" customFormat="1" x14ac:dyDescent="0.25"/>
    <row r="73038" customFormat="1" x14ac:dyDescent="0.25"/>
    <row r="73039" customFormat="1" x14ac:dyDescent="0.25"/>
    <row r="73040" customFormat="1" x14ac:dyDescent="0.25"/>
    <row r="73041" customFormat="1" x14ac:dyDescent="0.25"/>
    <row r="73042" customFormat="1" x14ac:dyDescent="0.25"/>
    <row r="73043" customFormat="1" x14ac:dyDescent="0.25"/>
    <row r="73044" customFormat="1" x14ac:dyDescent="0.25"/>
    <row r="73045" customFormat="1" x14ac:dyDescent="0.25"/>
    <row r="73046" customFormat="1" x14ac:dyDescent="0.25"/>
    <row r="73047" customFormat="1" x14ac:dyDescent="0.25"/>
    <row r="73048" customFormat="1" x14ac:dyDescent="0.25"/>
    <row r="73049" customFormat="1" x14ac:dyDescent="0.25"/>
    <row r="73050" customFormat="1" x14ac:dyDescent="0.25"/>
    <row r="73051" customFormat="1" x14ac:dyDescent="0.25"/>
    <row r="73052" customFormat="1" x14ac:dyDescent="0.25"/>
    <row r="73053" customFormat="1" x14ac:dyDescent="0.25"/>
    <row r="73054" customFormat="1" x14ac:dyDescent="0.25"/>
    <row r="73055" customFormat="1" x14ac:dyDescent="0.25"/>
    <row r="73056" customFormat="1" x14ac:dyDescent="0.25"/>
    <row r="73057" customFormat="1" x14ac:dyDescent="0.25"/>
    <row r="73058" customFormat="1" x14ac:dyDescent="0.25"/>
    <row r="73059" customFormat="1" x14ac:dyDescent="0.25"/>
    <row r="73060" customFormat="1" x14ac:dyDescent="0.25"/>
    <row r="73061" customFormat="1" x14ac:dyDescent="0.25"/>
    <row r="73062" customFormat="1" x14ac:dyDescent="0.25"/>
    <row r="73063" customFormat="1" x14ac:dyDescent="0.25"/>
    <row r="73064" customFormat="1" x14ac:dyDescent="0.25"/>
    <row r="73065" customFormat="1" x14ac:dyDescent="0.25"/>
    <row r="73066" customFormat="1" x14ac:dyDescent="0.25"/>
    <row r="73067" customFormat="1" x14ac:dyDescent="0.25"/>
    <row r="73068" customFormat="1" x14ac:dyDescent="0.25"/>
    <row r="73069" customFormat="1" x14ac:dyDescent="0.25"/>
    <row r="73070" customFormat="1" x14ac:dyDescent="0.25"/>
    <row r="73071" customFormat="1" x14ac:dyDescent="0.25"/>
    <row r="73072" customFormat="1" x14ac:dyDescent="0.25"/>
    <row r="73073" customFormat="1" x14ac:dyDescent="0.25"/>
    <row r="73074" customFormat="1" x14ac:dyDescent="0.25"/>
    <row r="73075" customFormat="1" x14ac:dyDescent="0.25"/>
    <row r="73076" customFormat="1" x14ac:dyDescent="0.25"/>
    <row r="73077" customFormat="1" x14ac:dyDescent="0.25"/>
    <row r="73078" customFormat="1" x14ac:dyDescent="0.25"/>
    <row r="73079" customFormat="1" x14ac:dyDescent="0.25"/>
    <row r="73080" customFormat="1" x14ac:dyDescent="0.25"/>
    <row r="73081" customFormat="1" x14ac:dyDescent="0.25"/>
    <row r="73082" customFormat="1" x14ac:dyDescent="0.25"/>
    <row r="73083" customFormat="1" x14ac:dyDescent="0.25"/>
    <row r="73084" customFormat="1" x14ac:dyDescent="0.25"/>
    <row r="73085" customFormat="1" x14ac:dyDescent="0.25"/>
    <row r="73086" customFormat="1" x14ac:dyDescent="0.25"/>
    <row r="73087" customFormat="1" x14ac:dyDescent="0.25"/>
    <row r="73088" customFormat="1" x14ac:dyDescent="0.25"/>
    <row r="73089" customFormat="1" x14ac:dyDescent="0.25"/>
    <row r="73090" customFormat="1" x14ac:dyDescent="0.25"/>
    <row r="73091" customFormat="1" x14ac:dyDescent="0.25"/>
    <row r="73092" customFormat="1" x14ac:dyDescent="0.25"/>
    <row r="73093" customFormat="1" x14ac:dyDescent="0.25"/>
    <row r="73094" customFormat="1" x14ac:dyDescent="0.25"/>
    <row r="73095" customFormat="1" x14ac:dyDescent="0.25"/>
    <row r="73096" customFormat="1" x14ac:dyDescent="0.25"/>
    <row r="73097" customFormat="1" x14ac:dyDescent="0.25"/>
    <row r="73098" customFormat="1" x14ac:dyDescent="0.25"/>
    <row r="73099" customFormat="1" x14ac:dyDescent="0.25"/>
    <row r="73100" customFormat="1" x14ac:dyDescent="0.25"/>
    <row r="73101" customFormat="1" x14ac:dyDescent="0.25"/>
    <row r="73102" customFormat="1" x14ac:dyDescent="0.25"/>
    <row r="73103" customFormat="1" x14ac:dyDescent="0.25"/>
    <row r="73104" customFormat="1" x14ac:dyDescent="0.25"/>
    <row r="73105" customFormat="1" x14ac:dyDescent="0.25"/>
    <row r="73106" customFormat="1" x14ac:dyDescent="0.25"/>
    <row r="73107" customFormat="1" x14ac:dyDescent="0.25"/>
    <row r="73108" customFormat="1" x14ac:dyDescent="0.25"/>
    <row r="73109" customFormat="1" x14ac:dyDescent="0.25"/>
    <row r="73110" customFormat="1" x14ac:dyDescent="0.25"/>
    <row r="73111" customFormat="1" x14ac:dyDescent="0.25"/>
    <row r="73112" customFormat="1" x14ac:dyDescent="0.25"/>
    <row r="73113" customFormat="1" x14ac:dyDescent="0.25"/>
    <row r="73114" customFormat="1" x14ac:dyDescent="0.25"/>
    <row r="73115" customFormat="1" x14ac:dyDescent="0.25"/>
    <row r="73116" customFormat="1" x14ac:dyDescent="0.25"/>
    <row r="73117" customFormat="1" x14ac:dyDescent="0.25"/>
    <row r="73118" customFormat="1" x14ac:dyDescent="0.25"/>
    <row r="73119" customFormat="1" x14ac:dyDescent="0.25"/>
    <row r="73120" customFormat="1" x14ac:dyDescent="0.25"/>
    <row r="73121" customFormat="1" x14ac:dyDescent="0.25"/>
    <row r="73122" customFormat="1" x14ac:dyDescent="0.25"/>
    <row r="73123" customFormat="1" x14ac:dyDescent="0.25"/>
    <row r="73124" customFormat="1" x14ac:dyDescent="0.25"/>
    <row r="73125" customFormat="1" x14ac:dyDescent="0.25"/>
    <row r="73126" customFormat="1" x14ac:dyDescent="0.25"/>
    <row r="73127" customFormat="1" x14ac:dyDescent="0.25"/>
    <row r="73128" customFormat="1" x14ac:dyDescent="0.25"/>
    <row r="73129" customFormat="1" x14ac:dyDescent="0.25"/>
    <row r="73130" customFormat="1" x14ac:dyDescent="0.25"/>
    <row r="73131" customFormat="1" x14ac:dyDescent="0.25"/>
    <row r="73132" customFormat="1" x14ac:dyDescent="0.25"/>
    <row r="73133" customFormat="1" x14ac:dyDescent="0.25"/>
    <row r="73134" customFormat="1" x14ac:dyDescent="0.25"/>
    <row r="73135" customFormat="1" x14ac:dyDescent="0.25"/>
    <row r="73136" customFormat="1" x14ac:dyDescent="0.25"/>
    <row r="73137" customFormat="1" x14ac:dyDescent="0.25"/>
    <row r="73138" customFormat="1" x14ac:dyDescent="0.25"/>
    <row r="73139" customFormat="1" x14ac:dyDescent="0.25"/>
    <row r="73140" customFormat="1" x14ac:dyDescent="0.25"/>
    <row r="73141" customFormat="1" x14ac:dyDescent="0.25"/>
    <row r="73142" customFormat="1" x14ac:dyDescent="0.25"/>
    <row r="73143" customFormat="1" x14ac:dyDescent="0.25"/>
    <row r="73144" customFormat="1" x14ac:dyDescent="0.25"/>
    <row r="73145" customFormat="1" x14ac:dyDescent="0.25"/>
    <row r="73146" customFormat="1" x14ac:dyDescent="0.25"/>
    <row r="73147" customFormat="1" x14ac:dyDescent="0.25"/>
    <row r="73148" customFormat="1" x14ac:dyDescent="0.25"/>
    <row r="73149" customFormat="1" x14ac:dyDescent="0.25"/>
    <row r="73150" customFormat="1" x14ac:dyDescent="0.25"/>
    <row r="73151" customFormat="1" x14ac:dyDescent="0.25"/>
    <row r="73152" customFormat="1" x14ac:dyDescent="0.25"/>
    <row r="73153" customFormat="1" x14ac:dyDescent="0.25"/>
    <row r="73154" customFormat="1" x14ac:dyDescent="0.25"/>
    <row r="73155" customFormat="1" x14ac:dyDescent="0.25"/>
    <row r="73156" customFormat="1" x14ac:dyDescent="0.25"/>
    <row r="73157" customFormat="1" x14ac:dyDescent="0.25"/>
    <row r="73158" customFormat="1" x14ac:dyDescent="0.25"/>
    <row r="73159" customFormat="1" x14ac:dyDescent="0.25"/>
    <row r="73160" customFormat="1" x14ac:dyDescent="0.25"/>
    <row r="73161" customFormat="1" x14ac:dyDescent="0.25"/>
    <row r="73162" customFormat="1" x14ac:dyDescent="0.25"/>
    <row r="73163" customFormat="1" x14ac:dyDescent="0.25"/>
    <row r="73164" customFormat="1" x14ac:dyDescent="0.25"/>
    <row r="73165" customFormat="1" x14ac:dyDescent="0.25"/>
    <row r="73166" customFormat="1" x14ac:dyDescent="0.25"/>
    <row r="73167" customFormat="1" x14ac:dyDescent="0.25"/>
    <row r="73168" customFormat="1" x14ac:dyDescent="0.25"/>
    <row r="73169" customFormat="1" x14ac:dyDescent="0.25"/>
    <row r="73170" customFormat="1" x14ac:dyDescent="0.25"/>
    <row r="73171" customFormat="1" x14ac:dyDescent="0.25"/>
    <row r="73172" customFormat="1" x14ac:dyDescent="0.25"/>
    <row r="73173" customFormat="1" x14ac:dyDescent="0.25"/>
    <row r="73174" customFormat="1" x14ac:dyDescent="0.25"/>
    <row r="73175" customFormat="1" x14ac:dyDescent="0.25"/>
    <row r="73176" customFormat="1" x14ac:dyDescent="0.25"/>
    <row r="73177" customFormat="1" x14ac:dyDescent="0.25"/>
    <row r="73178" customFormat="1" x14ac:dyDescent="0.25"/>
    <row r="73179" customFormat="1" x14ac:dyDescent="0.25"/>
    <row r="73180" customFormat="1" x14ac:dyDescent="0.25"/>
    <row r="73181" customFormat="1" x14ac:dyDescent="0.25"/>
    <row r="73182" customFormat="1" x14ac:dyDescent="0.25"/>
    <row r="73183" customFormat="1" x14ac:dyDescent="0.25"/>
    <row r="73184" customFormat="1" x14ac:dyDescent="0.25"/>
    <row r="73185" customFormat="1" x14ac:dyDescent="0.25"/>
    <row r="73186" customFormat="1" x14ac:dyDescent="0.25"/>
    <row r="73187" customFormat="1" x14ac:dyDescent="0.25"/>
    <row r="73188" customFormat="1" x14ac:dyDescent="0.25"/>
    <row r="73189" customFormat="1" x14ac:dyDescent="0.25"/>
    <row r="73190" customFormat="1" x14ac:dyDescent="0.25"/>
    <row r="73191" customFormat="1" x14ac:dyDescent="0.25"/>
    <row r="73192" customFormat="1" x14ac:dyDescent="0.25"/>
    <row r="73193" customFormat="1" x14ac:dyDescent="0.25"/>
    <row r="73194" customFormat="1" x14ac:dyDescent="0.25"/>
    <row r="73195" customFormat="1" x14ac:dyDescent="0.25"/>
    <row r="73196" customFormat="1" x14ac:dyDescent="0.25"/>
    <row r="73197" customFormat="1" x14ac:dyDescent="0.25"/>
    <row r="73198" customFormat="1" x14ac:dyDescent="0.25"/>
    <row r="73199" customFormat="1" x14ac:dyDescent="0.25"/>
    <row r="73200" customFormat="1" x14ac:dyDescent="0.25"/>
    <row r="73201" customFormat="1" x14ac:dyDescent="0.25"/>
    <row r="73202" customFormat="1" x14ac:dyDescent="0.25"/>
    <row r="73203" customFormat="1" x14ac:dyDescent="0.25"/>
    <row r="73204" customFormat="1" x14ac:dyDescent="0.25"/>
    <row r="73205" customFormat="1" x14ac:dyDescent="0.25"/>
    <row r="73206" customFormat="1" x14ac:dyDescent="0.25"/>
    <row r="73207" customFormat="1" x14ac:dyDescent="0.25"/>
    <row r="73208" customFormat="1" x14ac:dyDescent="0.25"/>
    <row r="73209" customFormat="1" x14ac:dyDescent="0.25"/>
    <row r="73210" customFormat="1" x14ac:dyDescent="0.25"/>
    <row r="73211" customFormat="1" x14ac:dyDescent="0.25"/>
    <row r="73212" customFormat="1" x14ac:dyDescent="0.25"/>
    <row r="73213" customFormat="1" x14ac:dyDescent="0.25"/>
    <row r="73214" customFormat="1" x14ac:dyDescent="0.25"/>
    <row r="73215" customFormat="1" x14ac:dyDescent="0.25"/>
    <row r="73216" customFormat="1" x14ac:dyDescent="0.25"/>
    <row r="73217" customFormat="1" x14ac:dyDescent="0.25"/>
    <row r="73218" customFormat="1" x14ac:dyDescent="0.25"/>
    <row r="73219" customFormat="1" x14ac:dyDescent="0.25"/>
    <row r="73220" customFormat="1" x14ac:dyDescent="0.25"/>
    <row r="73221" customFormat="1" x14ac:dyDescent="0.25"/>
    <row r="73222" customFormat="1" x14ac:dyDescent="0.25"/>
    <row r="73223" customFormat="1" x14ac:dyDescent="0.25"/>
    <row r="73224" customFormat="1" x14ac:dyDescent="0.25"/>
    <row r="73225" customFormat="1" x14ac:dyDescent="0.25"/>
    <row r="73226" customFormat="1" x14ac:dyDescent="0.25"/>
    <row r="73227" customFormat="1" x14ac:dyDescent="0.25"/>
    <row r="73228" customFormat="1" x14ac:dyDescent="0.25"/>
    <row r="73229" customFormat="1" x14ac:dyDescent="0.25"/>
    <row r="73230" customFormat="1" x14ac:dyDescent="0.25"/>
    <row r="73231" customFormat="1" x14ac:dyDescent="0.25"/>
    <row r="73232" customFormat="1" x14ac:dyDescent="0.25"/>
    <row r="73233" customFormat="1" x14ac:dyDescent="0.25"/>
    <row r="73234" customFormat="1" x14ac:dyDescent="0.25"/>
    <row r="73235" customFormat="1" x14ac:dyDescent="0.25"/>
    <row r="73236" customFormat="1" x14ac:dyDescent="0.25"/>
    <row r="73237" customFormat="1" x14ac:dyDescent="0.25"/>
    <row r="73238" customFormat="1" x14ac:dyDescent="0.25"/>
    <row r="73239" customFormat="1" x14ac:dyDescent="0.25"/>
    <row r="73240" customFormat="1" x14ac:dyDescent="0.25"/>
    <row r="73241" customFormat="1" x14ac:dyDescent="0.25"/>
    <row r="73242" customFormat="1" x14ac:dyDescent="0.25"/>
    <row r="73243" customFormat="1" x14ac:dyDescent="0.25"/>
    <row r="73244" customFormat="1" x14ac:dyDescent="0.25"/>
    <row r="73245" customFormat="1" x14ac:dyDescent="0.25"/>
    <row r="73246" customFormat="1" x14ac:dyDescent="0.25"/>
    <row r="73247" customFormat="1" x14ac:dyDescent="0.25"/>
    <row r="73248" customFormat="1" x14ac:dyDescent="0.25"/>
    <row r="73249" customFormat="1" x14ac:dyDescent="0.25"/>
    <row r="73250" customFormat="1" x14ac:dyDescent="0.25"/>
    <row r="73251" customFormat="1" x14ac:dyDescent="0.25"/>
    <row r="73252" customFormat="1" x14ac:dyDescent="0.25"/>
    <row r="73253" customFormat="1" x14ac:dyDescent="0.25"/>
    <row r="73254" customFormat="1" x14ac:dyDescent="0.25"/>
    <row r="73255" customFormat="1" x14ac:dyDescent="0.25"/>
    <row r="73256" customFormat="1" x14ac:dyDescent="0.25"/>
    <row r="73257" customFormat="1" x14ac:dyDescent="0.25"/>
    <row r="73258" customFormat="1" x14ac:dyDescent="0.25"/>
    <row r="73259" customFormat="1" x14ac:dyDescent="0.25"/>
    <row r="73260" customFormat="1" x14ac:dyDescent="0.25"/>
    <row r="73261" customFormat="1" x14ac:dyDescent="0.25"/>
    <row r="73262" customFormat="1" x14ac:dyDescent="0.25"/>
    <row r="73263" customFormat="1" x14ac:dyDescent="0.25"/>
    <row r="73264" customFormat="1" x14ac:dyDescent="0.25"/>
    <row r="73265" customFormat="1" x14ac:dyDescent="0.25"/>
    <row r="73266" customFormat="1" x14ac:dyDescent="0.25"/>
    <row r="73267" customFormat="1" x14ac:dyDescent="0.25"/>
    <row r="73268" customFormat="1" x14ac:dyDescent="0.25"/>
    <row r="73269" customFormat="1" x14ac:dyDescent="0.25"/>
    <row r="73270" customFormat="1" x14ac:dyDescent="0.25"/>
    <row r="73271" customFormat="1" x14ac:dyDescent="0.25"/>
    <row r="73272" customFormat="1" x14ac:dyDescent="0.25"/>
    <row r="73273" customFormat="1" x14ac:dyDescent="0.25"/>
    <row r="73274" customFormat="1" x14ac:dyDescent="0.25"/>
    <row r="73275" customFormat="1" x14ac:dyDescent="0.25"/>
    <row r="73276" customFormat="1" x14ac:dyDescent="0.25"/>
    <row r="73277" customFormat="1" x14ac:dyDescent="0.25"/>
    <row r="73278" customFormat="1" x14ac:dyDescent="0.25"/>
    <row r="73279" customFormat="1" x14ac:dyDescent="0.25"/>
    <row r="73280" customFormat="1" x14ac:dyDescent="0.25"/>
    <row r="73281" customFormat="1" x14ac:dyDescent="0.25"/>
    <row r="73282" customFormat="1" x14ac:dyDescent="0.25"/>
    <row r="73283" customFormat="1" x14ac:dyDescent="0.25"/>
    <row r="73284" customFormat="1" x14ac:dyDescent="0.25"/>
    <row r="73285" customFormat="1" x14ac:dyDescent="0.25"/>
    <row r="73286" customFormat="1" x14ac:dyDescent="0.25"/>
    <row r="73287" customFormat="1" x14ac:dyDescent="0.25"/>
    <row r="73288" customFormat="1" x14ac:dyDescent="0.25"/>
    <row r="73289" customFormat="1" x14ac:dyDescent="0.25"/>
    <row r="73290" customFormat="1" x14ac:dyDescent="0.25"/>
    <row r="73291" customFormat="1" x14ac:dyDescent="0.25"/>
    <row r="73292" customFormat="1" x14ac:dyDescent="0.25"/>
    <row r="73293" customFormat="1" x14ac:dyDescent="0.25"/>
    <row r="73294" customFormat="1" x14ac:dyDescent="0.25"/>
    <row r="73295" customFormat="1" x14ac:dyDescent="0.25"/>
    <row r="73296" customFormat="1" x14ac:dyDescent="0.25"/>
    <row r="73297" customFormat="1" x14ac:dyDescent="0.25"/>
    <row r="73298" customFormat="1" x14ac:dyDescent="0.25"/>
    <row r="73299" customFormat="1" x14ac:dyDescent="0.25"/>
    <row r="73300" customFormat="1" x14ac:dyDescent="0.25"/>
    <row r="73301" customFormat="1" x14ac:dyDescent="0.25"/>
    <row r="73302" customFormat="1" x14ac:dyDescent="0.25"/>
    <row r="73303" customFormat="1" x14ac:dyDescent="0.25"/>
    <row r="73304" customFormat="1" x14ac:dyDescent="0.25"/>
    <row r="73305" customFormat="1" x14ac:dyDescent="0.25"/>
    <row r="73306" customFormat="1" x14ac:dyDescent="0.25"/>
    <row r="73307" customFormat="1" x14ac:dyDescent="0.25"/>
    <row r="73308" customFormat="1" x14ac:dyDescent="0.25"/>
    <row r="73309" customFormat="1" x14ac:dyDescent="0.25"/>
    <row r="73310" customFormat="1" x14ac:dyDescent="0.25"/>
    <row r="73311" customFormat="1" x14ac:dyDescent="0.25"/>
    <row r="73312" customFormat="1" x14ac:dyDescent="0.25"/>
    <row r="73313" customFormat="1" x14ac:dyDescent="0.25"/>
    <row r="73314" customFormat="1" x14ac:dyDescent="0.25"/>
    <row r="73315" customFormat="1" x14ac:dyDescent="0.25"/>
    <row r="73316" customFormat="1" x14ac:dyDescent="0.25"/>
    <row r="73317" customFormat="1" x14ac:dyDescent="0.25"/>
    <row r="73318" customFormat="1" x14ac:dyDescent="0.25"/>
    <row r="73319" customFormat="1" x14ac:dyDescent="0.25"/>
    <row r="73320" customFormat="1" x14ac:dyDescent="0.25"/>
    <row r="73321" customFormat="1" x14ac:dyDescent="0.25"/>
    <row r="73322" customFormat="1" x14ac:dyDescent="0.25"/>
    <row r="73323" customFormat="1" x14ac:dyDescent="0.25"/>
    <row r="73324" customFormat="1" x14ac:dyDescent="0.25"/>
    <row r="73325" customFormat="1" x14ac:dyDescent="0.25"/>
    <row r="73326" customFormat="1" x14ac:dyDescent="0.25"/>
    <row r="73327" customFormat="1" x14ac:dyDescent="0.25"/>
    <row r="73328" customFormat="1" x14ac:dyDescent="0.25"/>
    <row r="73329" customFormat="1" x14ac:dyDescent="0.25"/>
    <row r="73330" customFormat="1" x14ac:dyDescent="0.25"/>
    <row r="73331" customFormat="1" x14ac:dyDescent="0.25"/>
    <row r="73332" customFormat="1" x14ac:dyDescent="0.25"/>
    <row r="73333" customFormat="1" x14ac:dyDescent="0.25"/>
    <row r="73334" customFormat="1" x14ac:dyDescent="0.25"/>
    <row r="73335" customFormat="1" x14ac:dyDescent="0.25"/>
    <row r="73336" customFormat="1" x14ac:dyDescent="0.25"/>
    <row r="73337" customFormat="1" x14ac:dyDescent="0.25"/>
    <row r="73338" customFormat="1" x14ac:dyDescent="0.25"/>
    <row r="73339" customFormat="1" x14ac:dyDescent="0.25"/>
    <row r="73340" customFormat="1" x14ac:dyDescent="0.25"/>
    <row r="73341" customFormat="1" x14ac:dyDescent="0.25"/>
    <row r="73342" customFormat="1" x14ac:dyDescent="0.25"/>
    <row r="73343" customFormat="1" x14ac:dyDescent="0.25"/>
    <row r="73344" customFormat="1" x14ac:dyDescent="0.25"/>
    <row r="73345" customFormat="1" x14ac:dyDescent="0.25"/>
    <row r="73346" customFormat="1" x14ac:dyDescent="0.25"/>
    <row r="73347" customFormat="1" x14ac:dyDescent="0.25"/>
    <row r="73348" customFormat="1" x14ac:dyDescent="0.25"/>
    <row r="73349" customFormat="1" x14ac:dyDescent="0.25"/>
    <row r="73350" customFormat="1" x14ac:dyDescent="0.25"/>
    <row r="73351" customFormat="1" x14ac:dyDescent="0.25"/>
    <row r="73352" customFormat="1" x14ac:dyDescent="0.25"/>
    <row r="73353" customFormat="1" x14ac:dyDescent="0.25"/>
    <row r="73354" customFormat="1" x14ac:dyDescent="0.25"/>
    <row r="73355" customFormat="1" x14ac:dyDescent="0.25"/>
    <row r="73356" customFormat="1" x14ac:dyDescent="0.25"/>
    <row r="73357" customFormat="1" x14ac:dyDescent="0.25"/>
    <row r="73358" customFormat="1" x14ac:dyDescent="0.25"/>
    <row r="73359" customFormat="1" x14ac:dyDescent="0.25"/>
    <row r="73360" customFormat="1" x14ac:dyDescent="0.25"/>
    <row r="73361" customFormat="1" x14ac:dyDescent="0.25"/>
    <row r="73362" customFormat="1" x14ac:dyDescent="0.25"/>
    <row r="73363" customFormat="1" x14ac:dyDescent="0.25"/>
    <row r="73364" customFormat="1" x14ac:dyDescent="0.25"/>
    <row r="73365" customFormat="1" x14ac:dyDescent="0.25"/>
    <row r="73366" customFormat="1" x14ac:dyDescent="0.25"/>
    <row r="73367" customFormat="1" x14ac:dyDescent="0.25"/>
    <row r="73368" customFormat="1" x14ac:dyDescent="0.25"/>
    <row r="73369" customFormat="1" x14ac:dyDescent="0.25"/>
    <row r="73370" customFormat="1" x14ac:dyDescent="0.25"/>
    <row r="73371" customFormat="1" x14ac:dyDescent="0.25"/>
    <row r="73372" customFormat="1" x14ac:dyDescent="0.25"/>
    <row r="73373" customFormat="1" x14ac:dyDescent="0.25"/>
    <row r="73374" customFormat="1" x14ac:dyDescent="0.25"/>
    <row r="73375" customFormat="1" x14ac:dyDescent="0.25"/>
    <row r="73376" customFormat="1" x14ac:dyDescent="0.25"/>
    <row r="73377" customFormat="1" x14ac:dyDescent="0.25"/>
    <row r="73378" customFormat="1" x14ac:dyDescent="0.25"/>
    <row r="73379" customFormat="1" x14ac:dyDescent="0.25"/>
    <row r="73380" customFormat="1" x14ac:dyDescent="0.25"/>
    <row r="73381" customFormat="1" x14ac:dyDescent="0.25"/>
    <row r="73382" customFormat="1" x14ac:dyDescent="0.25"/>
    <row r="73383" customFormat="1" x14ac:dyDescent="0.25"/>
    <row r="73384" customFormat="1" x14ac:dyDescent="0.25"/>
    <row r="73385" customFormat="1" x14ac:dyDescent="0.25"/>
    <row r="73386" customFormat="1" x14ac:dyDescent="0.25"/>
    <row r="73387" customFormat="1" x14ac:dyDescent="0.25"/>
    <row r="73388" customFormat="1" x14ac:dyDescent="0.25"/>
    <row r="73389" customFormat="1" x14ac:dyDescent="0.25"/>
    <row r="73390" customFormat="1" x14ac:dyDescent="0.25"/>
    <row r="73391" customFormat="1" x14ac:dyDescent="0.25"/>
    <row r="73392" customFormat="1" x14ac:dyDescent="0.25"/>
    <row r="73393" customFormat="1" x14ac:dyDescent="0.25"/>
    <row r="73394" customFormat="1" x14ac:dyDescent="0.25"/>
    <row r="73395" customFormat="1" x14ac:dyDescent="0.25"/>
    <row r="73396" customFormat="1" x14ac:dyDescent="0.25"/>
    <row r="73397" customFormat="1" x14ac:dyDescent="0.25"/>
    <row r="73398" customFormat="1" x14ac:dyDescent="0.25"/>
    <row r="73399" customFormat="1" x14ac:dyDescent="0.25"/>
    <row r="73400" customFormat="1" x14ac:dyDescent="0.25"/>
    <row r="73401" customFormat="1" x14ac:dyDescent="0.25"/>
    <row r="73402" customFormat="1" x14ac:dyDescent="0.25"/>
    <row r="73403" customFormat="1" x14ac:dyDescent="0.25"/>
    <row r="73404" customFormat="1" x14ac:dyDescent="0.25"/>
    <row r="73405" customFormat="1" x14ac:dyDescent="0.25"/>
    <row r="73406" customFormat="1" x14ac:dyDescent="0.25"/>
    <row r="73407" customFormat="1" x14ac:dyDescent="0.25"/>
    <row r="73408" customFormat="1" x14ac:dyDescent="0.25"/>
    <row r="73409" customFormat="1" x14ac:dyDescent="0.25"/>
    <row r="73410" customFormat="1" x14ac:dyDescent="0.25"/>
    <row r="73411" customFormat="1" x14ac:dyDescent="0.25"/>
    <row r="73412" customFormat="1" x14ac:dyDescent="0.25"/>
    <row r="73413" customFormat="1" x14ac:dyDescent="0.25"/>
    <row r="73414" customFormat="1" x14ac:dyDescent="0.25"/>
    <row r="73415" customFormat="1" x14ac:dyDescent="0.25"/>
    <row r="73416" customFormat="1" x14ac:dyDescent="0.25"/>
    <row r="73417" customFormat="1" x14ac:dyDescent="0.25"/>
    <row r="73418" customFormat="1" x14ac:dyDescent="0.25"/>
    <row r="73419" customFormat="1" x14ac:dyDescent="0.25"/>
    <row r="73420" customFormat="1" x14ac:dyDescent="0.25"/>
    <row r="73421" customFormat="1" x14ac:dyDescent="0.25"/>
    <row r="73422" customFormat="1" x14ac:dyDescent="0.25"/>
    <row r="73423" customFormat="1" x14ac:dyDescent="0.25"/>
    <row r="73424" customFormat="1" x14ac:dyDescent="0.25"/>
    <row r="73425" customFormat="1" x14ac:dyDescent="0.25"/>
    <row r="73426" customFormat="1" x14ac:dyDescent="0.25"/>
    <row r="73427" customFormat="1" x14ac:dyDescent="0.25"/>
    <row r="73428" customFormat="1" x14ac:dyDescent="0.25"/>
    <row r="73429" customFormat="1" x14ac:dyDescent="0.25"/>
    <row r="73430" customFormat="1" x14ac:dyDescent="0.25"/>
    <row r="73431" customFormat="1" x14ac:dyDescent="0.25"/>
    <row r="73432" customFormat="1" x14ac:dyDescent="0.25"/>
    <row r="73433" customFormat="1" x14ac:dyDescent="0.25"/>
    <row r="73434" customFormat="1" x14ac:dyDescent="0.25"/>
    <row r="73435" customFormat="1" x14ac:dyDescent="0.25"/>
    <row r="73436" customFormat="1" x14ac:dyDescent="0.25"/>
    <row r="73437" customFormat="1" x14ac:dyDescent="0.25"/>
    <row r="73438" customFormat="1" x14ac:dyDescent="0.25"/>
    <row r="73439" customFormat="1" x14ac:dyDescent="0.25"/>
    <row r="73440" customFormat="1" x14ac:dyDescent="0.25"/>
    <row r="73441" customFormat="1" x14ac:dyDescent="0.25"/>
    <row r="73442" customFormat="1" x14ac:dyDescent="0.25"/>
    <row r="73443" customFormat="1" x14ac:dyDescent="0.25"/>
    <row r="73444" customFormat="1" x14ac:dyDescent="0.25"/>
    <row r="73445" customFormat="1" x14ac:dyDescent="0.25"/>
    <row r="73446" customFormat="1" x14ac:dyDescent="0.25"/>
    <row r="73447" customFormat="1" x14ac:dyDescent="0.25"/>
    <row r="73448" customFormat="1" x14ac:dyDescent="0.25"/>
    <row r="73449" customFormat="1" x14ac:dyDescent="0.25"/>
    <row r="73450" customFormat="1" x14ac:dyDescent="0.25"/>
    <row r="73451" customFormat="1" x14ac:dyDescent="0.25"/>
    <row r="73452" customFormat="1" x14ac:dyDescent="0.25"/>
    <row r="73453" customFormat="1" x14ac:dyDescent="0.25"/>
    <row r="73454" customFormat="1" x14ac:dyDescent="0.25"/>
    <row r="73455" customFormat="1" x14ac:dyDescent="0.25"/>
    <row r="73456" customFormat="1" x14ac:dyDescent="0.25"/>
    <row r="73457" customFormat="1" x14ac:dyDescent="0.25"/>
    <row r="73458" customFormat="1" x14ac:dyDescent="0.25"/>
    <row r="73459" customFormat="1" x14ac:dyDescent="0.25"/>
    <row r="73460" customFormat="1" x14ac:dyDescent="0.25"/>
    <row r="73461" customFormat="1" x14ac:dyDescent="0.25"/>
    <row r="73462" customFormat="1" x14ac:dyDescent="0.25"/>
    <row r="73463" customFormat="1" x14ac:dyDescent="0.25"/>
    <row r="73464" customFormat="1" x14ac:dyDescent="0.25"/>
    <row r="73465" customFormat="1" x14ac:dyDescent="0.25"/>
    <row r="73466" customFormat="1" x14ac:dyDescent="0.25"/>
    <row r="73467" customFormat="1" x14ac:dyDescent="0.25"/>
    <row r="73468" customFormat="1" x14ac:dyDescent="0.25"/>
    <row r="73469" customFormat="1" x14ac:dyDescent="0.25"/>
    <row r="73470" customFormat="1" x14ac:dyDescent="0.25"/>
    <row r="73471" customFormat="1" x14ac:dyDescent="0.25"/>
    <row r="73472" customFormat="1" x14ac:dyDescent="0.25"/>
    <row r="73473" customFormat="1" x14ac:dyDescent="0.25"/>
    <row r="73474" customFormat="1" x14ac:dyDescent="0.25"/>
    <row r="73475" customFormat="1" x14ac:dyDescent="0.25"/>
    <row r="73476" customFormat="1" x14ac:dyDescent="0.25"/>
    <row r="73477" customFormat="1" x14ac:dyDescent="0.25"/>
    <row r="73478" customFormat="1" x14ac:dyDescent="0.25"/>
    <row r="73479" customFormat="1" x14ac:dyDescent="0.25"/>
    <row r="73480" customFormat="1" x14ac:dyDescent="0.25"/>
    <row r="73481" customFormat="1" x14ac:dyDescent="0.25"/>
    <row r="73482" customFormat="1" x14ac:dyDescent="0.25"/>
    <row r="73483" customFormat="1" x14ac:dyDescent="0.25"/>
    <row r="73484" customFormat="1" x14ac:dyDescent="0.25"/>
    <row r="73485" customFormat="1" x14ac:dyDescent="0.25"/>
    <row r="73486" customFormat="1" x14ac:dyDescent="0.25"/>
    <row r="73487" customFormat="1" x14ac:dyDescent="0.25"/>
    <row r="73488" customFormat="1" x14ac:dyDescent="0.25"/>
    <row r="73489" customFormat="1" x14ac:dyDescent="0.25"/>
    <row r="73490" customFormat="1" x14ac:dyDescent="0.25"/>
    <row r="73491" customFormat="1" x14ac:dyDescent="0.25"/>
    <row r="73492" customFormat="1" x14ac:dyDescent="0.25"/>
    <row r="73493" customFormat="1" x14ac:dyDescent="0.25"/>
    <row r="73494" customFormat="1" x14ac:dyDescent="0.25"/>
    <row r="73495" customFormat="1" x14ac:dyDescent="0.25"/>
    <row r="73496" customFormat="1" x14ac:dyDescent="0.25"/>
    <row r="73497" customFormat="1" x14ac:dyDescent="0.25"/>
    <row r="73498" customFormat="1" x14ac:dyDescent="0.25"/>
    <row r="73499" customFormat="1" x14ac:dyDescent="0.25"/>
    <row r="73500" customFormat="1" x14ac:dyDescent="0.25"/>
    <row r="73501" customFormat="1" x14ac:dyDescent="0.25"/>
    <row r="73502" customFormat="1" x14ac:dyDescent="0.25"/>
    <row r="73503" customFormat="1" x14ac:dyDescent="0.25"/>
    <row r="73504" customFormat="1" x14ac:dyDescent="0.25"/>
    <row r="73505" customFormat="1" x14ac:dyDescent="0.25"/>
    <row r="73506" customFormat="1" x14ac:dyDescent="0.25"/>
    <row r="73507" customFormat="1" x14ac:dyDescent="0.25"/>
    <row r="73508" customFormat="1" x14ac:dyDescent="0.25"/>
    <row r="73509" customFormat="1" x14ac:dyDescent="0.25"/>
    <row r="73510" customFormat="1" x14ac:dyDescent="0.25"/>
    <row r="73511" customFormat="1" x14ac:dyDescent="0.25"/>
    <row r="73512" customFormat="1" x14ac:dyDescent="0.25"/>
    <row r="73513" customFormat="1" x14ac:dyDescent="0.25"/>
    <row r="73514" customFormat="1" x14ac:dyDescent="0.25"/>
    <row r="73515" customFormat="1" x14ac:dyDescent="0.25"/>
    <row r="73516" customFormat="1" x14ac:dyDescent="0.25"/>
    <row r="73517" customFormat="1" x14ac:dyDescent="0.25"/>
    <row r="73518" customFormat="1" x14ac:dyDescent="0.25"/>
    <row r="73519" customFormat="1" x14ac:dyDescent="0.25"/>
    <row r="73520" customFormat="1" x14ac:dyDescent="0.25"/>
    <row r="73521" customFormat="1" x14ac:dyDescent="0.25"/>
    <row r="73522" customFormat="1" x14ac:dyDescent="0.25"/>
    <row r="73523" customFormat="1" x14ac:dyDescent="0.25"/>
    <row r="73524" customFormat="1" x14ac:dyDescent="0.25"/>
    <row r="73525" customFormat="1" x14ac:dyDescent="0.25"/>
    <row r="73526" customFormat="1" x14ac:dyDescent="0.25"/>
    <row r="73527" customFormat="1" x14ac:dyDescent="0.25"/>
    <row r="73528" customFormat="1" x14ac:dyDescent="0.25"/>
    <row r="73529" customFormat="1" x14ac:dyDescent="0.25"/>
    <row r="73530" customFormat="1" x14ac:dyDescent="0.25"/>
    <row r="73531" customFormat="1" x14ac:dyDescent="0.25"/>
    <row r="73532" customFormat="1" x14ac:dyDescent="0.25"/>
    <row r="73533" customFormat="1" x14ac:dyDescent="0.25"/>
    <row r="73534" customFormat="1" x14ac:dyDescent="0.25"/>
    <row r="73535" customFormat="1" x14ac:dyDescent="0.25"/>
    <row r="73536" customFormat="1" x14ac:dyDescent="0.25"/>
    <row r="73537" customFormat="1" x14ac:dyDescent="0.25"/>
    <row r="73538" customFormat="1" x14ac:dyDescent="0.25"/>
    <row r="73539" customFormat="1" x14ac:dyDescent="0.25"/>
    <row r="73540" customFormat="1" x14ac:dyDescent="0.25"/>
    <row r="73541" customFormat="1" x14ac:dyDescent="0.25"/>
    <row r="73542" customFormat="1" x14ac:dyDescent="0.25"/>
    <row r="73543" customFormat="1" x14ac:dyDescent="0.25"/>
    <row r="73544" customFormat="1" x14ac:dyDescent="0.25"/>
    <row r="73545" customFormat="1" x14ac:dyDescent="0.25"/>
    <row r="73546" customFormat="1" x14ac:dyDescent="0.25"/>
    <row r="73547" customFormat="1" x14ac:dyDescent="0.25"/>
    <row r="73548" customFormat="1" x14ac:dyDescent="0.25"/>
    <row r="73549" customFormat="1" x14ac:dyDescent="0.25"/>
    <row r="73550" customFormat="1" x14ac:dyDescent="0.25"/>
    <row r="73551" customFormat="1" x14ac:dyDescent="0.25"/>
    <row r="73552" customFormat="1" x14ac:dyDescent="0.25"/>
    <row r="73553" customFormat="1" x14ac:dyDescent="0.25"/>
    <row r="73554" customFormat="1" x14ac:dyDescent="0.25"/>
    <row r="73555" customFormat="1" x14ac:dyDescent="0.25"/>
    <row r="73556" customFormat="1" x14ac:dyDescent="0.25"/>
    <row r="73557" customFormat="1" x14ac:dyDescent="0.25"/>
    <row r="73558" customFormat="1" x14ac:dyDescent="0.25"/>
    <row r="73559" customFormat="1" x14ac:dyDescent="0.25"/>
    <row r="73560" customFormat="1" x14ac:dyDescent="0.25"/>
    <row r="73561" customFormat="1" x14ac:dyDescent="0.25"/>
    <row r="73562" customFormat="1" x14ac:dyDescent="0.25"/>
    <row r="73563" customFormat="1" x14ac:dyDescent="0.25"/>
    <row r="73564" customFormat="1" x14ac:dyDescent="0.25"/>
    <row r="73565" customFormat="1" x14ac:dyDescent="0.25"/>
    <row r="73566" customFormat="1" x14ac:dyDescent="0.25"/>
    <row r="73567" customFormat="1" x14ac:dyDescent="0.25"/>
    <row r="73568" customFormat="1" x14ac:dyDescent="0.25"/>
    <row r="73569" customFormat="1" x14ac:dyDescent="0.25"/>
    <row r="73570" customFormat="1" x14ac:dyDescent="0.25"/>
    <row r="73571" customFormat="1" x14ac:dyDescent="0.25"/>
    <row r="73572" customFormat="1" x14ac:dyDescent="0.25"/>
    <row r="73573" customFormat="1" x14ac:dyDescent="0.25"/>
    <row r="73574" customFormat="1" x14ac:dyDescent="0.25"/>
    <row r="73575" customFormat="1" x14ac:dyDescent="0.25"/>
    <row r="73576" customFormat="1" x14ac:dyDescent="0.25"/>
    <row r="73577" customFormat="1" x14ac:dyDescent="0.25"/>
    <row r="73578" customFormat="1" x14ac:dyDescent="0.25"/>
    <row r="73579" customFormat="1" x14ac:dyDescent="0.25"/>
    <row r="73580" customFormat="1" x14ac:dyDescent="0.25"/>
    <row r="73581" customFormat="1" x14ac:dyDescent="0.25"/>
    <row r="73582" customFormat="1" x14ac:dyDescent="0.25"/>
    <row r="73583" customFormat="1" x14ac:dyDescent="0.25"/>
    <row r="73584" customFormat="1" x14ac:dyDescent="0.25"/>
    <row r="73585" customFormat="1" x14ac:dyDescent="0.25"/>
    <row r="73586" customFormat="1" x14ac:dyDescent="0.25"/>
    <row r="73587" customFormat="1" x14ac:dyDescent="0.25"/>
    <row r="73588" customFormat="1" x14ac:dyDescent="0.25"/>
    <row r="73589" customFormat="1" x14ac:dyDescent="0.25"/>
    <row r="73590" customFormat="1" x14ac:dyDescent="0.25"/>
    <row r="73591" customFormat="1" x14ac:dyDescent="0.25"/>
    <row r="73592" customFormat="1" x14ac:dyDescent="0.25"/>
    <row r="73593" customFormat="1" x14ac:dyDescent="0.25"/>
    <row r="73594" customFormat="1" x14ac:dyDescent="0.25"/>
    <row r="73595" customFormat="1" x14ac:dyDescent="0.25"/>
    <row r="73596" customFormat="1" x14ac:dyDescent="0.25"/>
    <row r="73597" customFormat="1" x14ac:dyDescent="0.25"/>
    <row r="73598" customFormat="1" x14ac:dyDescent="0.25"/>
    <row r="73599" customFormat="1" x14ac:dyDescent="0.25"/>
    <row r="73600" customFormat="1" x14ac:dyDescent="0.25"/>
    <row r="73601" customFormat="1" x14ac:dyDescent="0.25"/>
    <row r="73602" customFormat="1" x14ac:dyDescent="0.25"/>
    <row r="73603" customFormat="1" x14ac:dyDescent="0.25"/>
    <row r="73604" customFormat="1" x14ac:dyDescent="0.25"/>
    <row r="73605" customFormat="1" x14ac:dyDescent="0.25"/>
    <row r="73606" customFormat="1" x14ac:dyDescent="0.25"/>
    <row r="73607" customFormat="1" x14ac:dyDescent="0.25"/>
    <row r="73608" customFormat="1" x14ac:dyDescent="0.25"/>
    <row r="73609" customFormat="1" x14ac:dyDescent="0.25"/>
    <row r="73610" customFormat="1" x14ac:dyDescent="0.25"/>
    <row r="73611" customFormat="1" x14ac:dyDescent="0.25"/>
    <row r="73612" customFormat="1" x14ac:dyDescent="0.25"/>
    <row r="73613" customFormat="1" x14ac:dyDescent="0.25"/>
    <row r="73614" customFormat="1" x14ac:dyDescent="0.25"/>
    <row r="73615" customFormat="1" x14ac:dyDescent="0.25"/>
    <row r="73616" customFormat="1" x14ac:dyDescent="0.25"/>
    <row r="73617" customFormat="1" x14ac:dyDescent="0.25"/>
    <row r="73618" customFormat="1" x14ac:dyDescent="0.25"/>
    <row r="73619" customFormat="1" x14ac:dyDescent="0.25"/>
    <row r="73620" customFormat="1" x14ac:dyDescent="0.25"/>
    <row r="73621" customFormat="1" x14ac:dyDescent="0.25"/>
    <row r="73622" customFormat="1" x14ac:dyDescent="0.25"/>
    <row r="73623" customFormat="1" x14ac:dyDescent="0.25"/>
    <row r="73624" customFormat="1" x14ac:dyDescent="0.25"/>
    <row r="73625" customFormat="1" x14ac:dyDescent="0.25"/>
    <row r="73626" customFormat="1" x14ac:dyDescent="0.25"/>
    <row r="73627" customFormat="1" x14ac:dyDescent="0.25"/>
    <row r="73628" customFormat="1" x14ac:dyDescent="0.25"/>
    <row r="73629" customFormat="1" x14ac:dyDescent="0.25"/>
    <row r="73630" customFormat="1" x14ac:dyDescent="0.25"/>
    <row r="73631" customFormat="1" x14ac:dyDescent="0.25"/>
    <row r="73632" customFormat="1" x14ac:dyDescent="0.25"/>
    <row r="73633" customFormat="1" x14ac:dyDescent="0.25"/>
    <row r="73634" customFormat="1" x14ac:dyDescent="0.25"/>
    <row r="73635" customFormat="1" x14ac:dyDescent="0.25"/>
    <row r="73636" customFormat="1" x14ac:dyDescent="0.25"/>
    <row r="73637" customFormat="1" x14ac:dyDescent="0.25"/>
    <row r="73638" customFormat="1" x14ac:dyDescent="0.25"/>
    <row r="73639" customFormat="1" x14ac:dyDescent="0.25"/>
    <row r="73640" customFormat="1" x14ac:dyDescent="0.25"/>
    <row r="73641" customFormat="1" x14ac:dyDescent="0.25"/>
    <row r="73642" customFormat="1" x14ac:dyDescent="0.25"/>
    <row r="73643" customFormat="1" x14ac:dyDescent="0.25"/>
    <row r="73644" customFormat="1" x14ac:dyDescent="0.25"/>
    <row r="73645" customFormat="1" x14ac:dyDescent="0.25"/>
    <row r="73646" customFormat="1" x14ac:dyDescent="0.25"/>
    <row r="73647" customFormat="1" x14ac:dyDescent="0.25"/>
    <row r="73648" customFormat="1" x14ac:dyDescent="0.25"/>
    <row r="73649" customFormat="1" x14ac:dyDescent="0.25"/>
    <row r="73650" customFormat="1" x14ac:dyDescent="0.25"/>
    <row r="73651" customFormat="1" x14ac:dyDescent="0.25"/>
    <row r="73652" customFormat="1" x14ac:dyDescent="0.25"/>
    <row r="73653" customFormat="1" x14ac:dyDescent="0.25"/>
    <row r="73654" customFormat="1" x14ac:dyDescent="0.25"/>
    <row r="73655" customFormat="1" x14ac:dyDescent="0.25"/>
    <row r="73656" customFormat="1" x14ac:dyDescent="0.25"/>
    <row r="73657" customFormat="1" x14ac:dyDescent="0.25"/>
    <row r="73658" customFormat="1" x14ac:dyDescent="0.25"/>
    <row r="73659" customFormat="1" x14ac:dyDescent="0.25"/>
    <row r="73660" customFormat="1" x14ac:dyDescent="0.25"/>
    <row r="73661" customFormat="1" x14ac:dyDescent="0.25"/>
    <row r="73662" customFormat="1" x14ac:dyDescent="0.25"/>
    <row r="73663" customFormat="1" x14ac:dyDescent="0.25"/>
    <row r="73664" customFormat="1" x14ac:dyDescent="0.25"/>
    <row r="73665" customFormat="1" x14ac:dyDescent="0.25"/>
    <row r="73666" customFormat="1" x14ac:dyDescent="0.25"/>
    <row r="73667" customFormat="1" x14ac:dyDescent="0.25"/>
    <row r="73668" customFormat="1" x14ac:dyDescent="0.25"/>
    <row r="73669" customFormat="1" x14ac:dyDescent="0.25"/>
    <row r="73670" customFormat="1" x14ac:dyDescent="0.25"/>
    <row r="73671" customFormat="1" x14ac:dyDescent="0.25"/>
    <row r="73672" customFormat="1" x14ac:dyDescent="0.25"/>
    <row r="73673" customFormat="1" x14ac:dyDescent="0.25"/>
    <row r="73674" customFormat="1" x14ac:dyDescent="0.25"/>
    <row r="73675" customFormat="1" x14ac:dyDescent="0.25"/>
    <row r="73676" customFormat="1" x14ac:dyDescent="0.25"/>
    <row r="73677" customFormat="1" x14ac:dyDescent="0.25"/>
    <row r="73678" customFormat="1" x14ac:dyDescent="0.25"/>
    <row r="73679" customFormat="1" x14ac:dyDescent="0.25"/>
    <row r="73680" customFormat="1" x14ac:dyDescent="0.25"/>
    <row r="73681" customFormat="1" x14ac:dyDescent="0.25"/>
    <row r="73682" customFormat="1" x14ac:dyDescent="0.25"/>
    <row r="73683" customFormat="1" x14ac:dyDescent="0.25"/>
    <row r="73684" customFormat="1" x14ac:dyDescent="0.25"/>
    <row r="73685" customFormat="1" x14ac:dyDescent="0.25"/>
    <row r="73686" customFormat="1" x14ac:dyDescent="0.25"/>
    <row r="73687" customFormat="1" x14ac:dyDescent="0.25"/>
    <row r="73688" customFormat="1" x14ac:dyDescent="0.25"/>
    <row r="73689" customFormat="1" x14ac:dyDescent="0.25"/>
    <row r="73690" customFormat="1" x14ac:dyDescent="0.25"/>
    <row r="73691" customFormat="1" x14ac:dyDescent="0.25"/>
    <row r="73692" customFormat="1" x14ac:dyDescent="0.25"/>
    <row r="73693" customFormat="1" x14ac:dyDescent="0.25"/>
    <row r="73694" customFormat="1" x14ac:dyDescent="0.25"/>
    <row r="73695" customFormat="1" x14ac:dyDescent="0.25"/>
    <row r="73696" customFormat="1" x14ac:dyDescent="0.25"/>
    <row r="73697" customFormat="1" x14ac:dyDescent="0.25"/>
    <row r="73698" customFormat="1" x14ac:dyDescent="0.25"/>
    <row r="73699" customFormat="1" x14ac:dyDescent="0.25"/>
    <row r="73700" customFormat="1" x14ac:dyDescent="0.25"/>
    <row r="73701" customFormat="1" x14ac:dyDescent="0.25"/>
    <row r="73702" customFormat="1" x14ac:dyDescent="0.25"/>
    <row r="73703" customFormat="1" x14ac:dyDescent="0.25"/>
    <row r="73704" customFormat="1" x14ac:dyDescent="0.25"/>
    <row r="73705" customFormat="1" x14ac:dyDescent="0.25"/>
    <row r="73706" customFormat="1" x14ac:dyDescent="0.25"/>
    <row r="73707" customFormat="1" x14ac:dyDescent="0.25"/>
    <row r="73708" customFormat="1" x14ac:dyDescent="0.25"/>
    <row r="73709" customFormat="1" x14ac:dyDescent="0.25"/>
    <row r="73710" customFormat="1" x14ac:dyDescent="0.25"/>
    <row r="73711" customFormat="1" x14ac:dyDescent="0.25"/>
    <row r="73712" customFormat="1" x14ac:dyDescent="0.25"/>
    <row r="73713" customFormat="1" x14ac:dyDescent="0.25"/>
    <row r="73714" customFormat="1" x14ac:dyDescent="0.25"/>
    <row r="73715" customFormat="1" x14ac:dyDescent="0.25"/>
    <row r="73716" customFormat="1" x14ac:dyDescent="0.25"/>
    <row r="73717" customFormat="1" x14ac:dyDescent="0.25"/>
    <row r="73718" customFormat="1" x14ac:dyDescent="0.25"/>
    <row r="73719" customFormat="1" x14ac:dyDescent="0.25"/>
    <row r="73720" customFormat="1" x14ac:dyDescent="0.25"/>
    <row r="73721" customFormat="1" x14ac:dyDescent="0.25"/>
    <row r="73722" customFormat="1" x14ac:dyDescent="0.25"/>
    <row r="73723" customFormat="1" x14ac:dyDescent="0.25"/>
    <row r="73724" customFormat="1" x14ac:dyDescent="0.25"/>
    <row r="73725" customFormat="1" x14ac:dyDescent="0.25"/>
    <row r="73726" customFormat="1" x14ac:dyDescent="0.25"/>
    <row r="73727" customFormat="1" x14ac:dyDescent="0.25"/>
    <row r="73728" customFormat="1" x14ac:dyDescent="0.25"/>
    <row r="73729" customFormat="1" x14ac:dyDescent="0.25"/>
    <row r="73730" customFormat="1" x14ac:dyDescent="0.25"/>
    <row r="73731" customFormat="1" x14ac:dyDescent="0.25"/>
    <row r="73732" customFormat="1" x14ac:dyDescent="0.25"/>
    <row r="73733" customFormat="1" x14ac:dyDescent="0.25"/>
    <row r="73734" customFormat="1" x14ac:dyDescent="0.25"/>
    <row r="73735" customFormat="1" x14ac:dyDescent="0.25"/>
    <row r="73736" customFormat="1" x14ac:dyDescent="0.25"/>
    <row r="73737" customFormat="1" x14ac:dyDescent="0.25"/>
    <row r="73738" customFormat="1" x14ac:dyDescent="0.25"/>
    <row r="73739" customFormat="1" x14ac:dyDescent="0.25"/>
    <row r="73740" customFormat="1" x14ac:dyDescent="0.25"/>
    <row r="73741" customFormat="1" x14ac:dyDescent="0.25"/>
    <row r="73742" customFormat="1" x14ac:dyDescent="0.25"/>
    <row r="73743" customFormat="1" x14ac:dyDescent="0.25"/>
    <row r="73744" customFormat="1" x14ac:dyDescent="0.25"/>
    <row r="73745" customFormat="1" x14ac:dyDescent="0.25"/>
    <row r="73746" customFormat="1" x14ac:dyDescent="0.25"/>
    <row r="73747" customFormat="1" x14ac:dyDescent="0.25"/>
    <row r="73748" customFormat="1" x14ac:dyDescent="0.25"/>
    <row r="73749" customFormat="1" x14ac:dyDescent="0.25"/>
    <row r="73750" customFormat="1" x14ac:dyDescent="0.25"/>
    <row r="73751" customFormat="1" x14ac:dyDescent="0.25"/>
    <row r="73752" customFormat="1" x14ac:dyDescent="0.25"/>
    <row r="73753" customFormat="1" x14ac:dyDescent="0.25"/>
    <row r="73754" customFormat="1" x14ac:dyDescent="0.25"/>
    <row r="73755" customFormat="1" x14ac:dyDescent="0.25"/>
    <row r="73756" customFormat="1" x14ac:dyDescent="0.25"/>
    <row r="73757" customFormat="1" x14ac:dyDescent="0.25"/>
    <row r="73758" customFormat="1" x14ac:dyDescent="0.25"/>
    <row r="73759" customFormat="1" x14ac:dyDescent="0.25"/>
    <row r="73760" customFormat="1" x14ac:dyDescent="0.25"/>
    <row r="73761" customFormat="1" x14ac:dyDescent="0.25"/>
    <row r="73762" customFormat="1" x14ac:dyDescent="0.25"/>
    <row r="73763" customFormat="1" x14ac:dyDescent="0.25"/>
    <row r="73764" customFormat="1" x14ac:dyDescent="0.25"/>
    <row r="73765" customFormat="1" x14ac:dyDescent="0.25"/>
    <row r="73766" customFormat="1" x14ac:dyDescent="0.25"/>
    <row r="73767" customFormat="1" x14ac:dyDescent="0.25"/>
    <row r="73768" customFormat="1" x14ac:dyDescent="0.25"/>
    <row r="73769" customFormat="1" x14ac:dyDescent="0.25"/>
    <row r="73770" customFormat="1" x14ac:dyDescent="0.25"/>
    <row r="73771" customFormat="1" x14ac:dyDescent="0.25"/>
    <row r="73772" customFormat="1" x14ac:dyDescent="0.25"/>
    <row r="73773" customFormat="1" x14ac:dyDescent="0.25"/>
    <row r="73774" customFormat="1" x14ac:dyDescent="0.25"/>
    <row r="73775" customFormat="1" x14ac:dyDescent="0.25"/>
    <row r="73776" customFormat="1" x14ac:dyDescent="0.25"/>
    <row r="73777" customFormat="1" x14ac:dyDescent="0.25"/>
    <row r="73778" customFormat="1" x14ac:dyDescent="0.25"/>
    <row r="73779" customFormat="1" x14ac:dyDescent="0.25"/>
    <row r="73780" customFormat="1" x14ac:dyDescent="0.25"/>
    <row r="73781" customFormat="1" x14ac:dyDescent="0.25"/>
    <row r="73782" customFormat="1" x14ac:dyDescent="0.25"/>
    <row r="73783" customFormat="1" x14ac:dyDescent="0.25"/>
    <row r="73784" customFormat="1" x14ac:dyDescent="0.25"/>
    <row r="73785" customFormat="1" x14ac:dyDescent="0.25"/>
    <row r="73786" customFormat="1" x14ac:dyDescent="0.25"/>
    <row r="73787" customFormat="1" x14ac:dyDescent="0.25"/>
    <row r="73788" customFormat="1" x14ac:dyDescent="0.25"/>
    <row r="73789" customFormat="1" x14ac:dyDescent="0.25"/>
    <row r="73790" customFormat="1" x14ac:dyDescent="0.25"/>
    <row r="73791" customFormat="1" x14ac:dyDescent="0.25"/>
    <row r="73792" customFormat="1" x14ac:dyDescent="0.25"/>
    <row r="73793" customFormat="1" x14ac:dyDescent="0.25"/>
    <row r="73794" customFormat="1" x14ac:dyDescent="0.25"/>
    <row r="73795" customFormat="1" x14ac:dyDescent="0.25"/>
    <row r="73796" customFormat="1" x14ac:dyDescent="0.25"/>
    <row r="73797" customFormat="1" x14ac:dyDescent="0.25"/>
    <row r="73798" customFormat="1" x14ac:dyDescent="0.25"/>
    <row r="73799" customFormat="1" x14ac:dyDescent="0.25"/>
    <row r="73800" customFormat="1" x14ac:dyDescent="0.25"/>
    <row r="73801" customFormat="1" x14ac:dyDescent="0.25"/>
    <row r="73802" customFormat="1" x14ac:dyDescent="0.25"/>
    <row r="73803" customFormat="1" x14ac:dyDescent="0.25"/>
    <row r="73804" customFormat="1" x14ac:dyDescent="0.25"/>
    <row r="73805" customFormat="1" x14ac:dyDescent="0.25"/>
    <row r="73806" customFormat="1" x14ac:dyDescent="0.25"/>
    <row r="73807" customFormat="1" x14ac:dyDescent="0.25"/>
    <row r="73808" customFormat="1" x14ac:dyDescent="0.25"/>
    <row r="73809" customFormat="1" x14ac:dyDescent="0.25"/>
    <row r="73810" customFormat="1" x14ac:dyDescent="0.25"/>
    <row r="73811" customFormat="1" x14ac:dyDescent="0.25"/>
    <row r="73812" customFormat="1" x14ac:dyDescent="0.25"/>
    <row r="73813" customFormat="1" x14ac:dyDescent="0.25"/>
    <row r="73814" customFormat="1" x14ac:dyDescent="0.25"/>
    <row r="73815" customFormat="1" x14ac:dyDescent="0.25"/>
    <row r="73816" customFormat="1" x14ac:dyDescent="0.25"/>
    <row r="73817" customFormat="1" x14ac:dyDescent="0.25"/>
    <row r="73818" customFormat="1" x14ac:dyDescent="0.25"/>
    <row r="73819" customFormat="1" x14ac:dyDescent="0.25"/>
    <row r="73820" customFormat="1" x14ac:dyDescent="0.25"/>
    <row r="73821" customFormat="1" x14ac:dyDescent="0.25"/>
    <row r="73822" customFormat="1" x14ac:dyDescent="0.25"/>
    <row r="73823" customFormat="1" x14ac:dyDescent="0.25"/>
    <row r="73824" customFormat="1" x14ac:dyDescent="0.25"/>
    <row r="73825" customFormat="1" x14ac:dyDescent="0.25"/>
    <row r="73826" customFormat="1" x14ac:dyDescent="0.25"/>
    <row r="73827" customFormat="1" x14ac:dyDescent="0.25"/>
    <row r="73828" customFormat="1" x14ac:dyDescent="0.25"/>
    <row r="73829" customFormat="1" x14ac:dyDescent="0.25"/>
    <row r="73830" customFormat="1" x14ac:dyDescent="0.25"/>
    <row r="73831" customFormat="1" x14ac:dyDescent="0.25"/>
    <row r="73832" customFormat="1" x14ac:dyDescent="0.25"/>
    <row r="73833" customFormat="1" x14ac:dyDescent="0.25"/>
    <row r="73834" customFormat="1" x14ac:dyDescent="0.25"/>
    <row r="73835" customFormat="1" x14ac:dyDescent="0.25"/>
    <row r="73836" customFormat="1" x14ac:dyDescent="0.25"/>
    <row r="73837" customFormat="1" x14ac:dyDescent="0.25"/>
    <row r="73838" customFormat="1" x14ac:dyDescent="0.25"/>
    <row r="73839" customFormat="1" x14ac:dyDescent="0.25"/>
    <row r="73840" customFormat="1" x14ac:dyDescent="0.25"/>
    <row r="73841" customFormat="1" x14ac:dyDescent="0.25"/>
    <row r="73842" customFormat="1" x14ac:dyDescent="0.25"/>
    <row r="73843" customFormat="1" x14ac:dyDescent="0.25"/>
    <row r="73844" customFormat="1" x14ac:dyDescent="0.25"/>
    <row r="73845" customFormat="1" x14ac:dyDescent="0.25"/>
    <row r="73846" customFormat="1" x14ac:dyDescent="0.25"/>
    <row r="73847" customFormat="1" x14ac:dyDescent="0.25"/>
    <row r="73848" customFormat="1" x14ac:dyDescent="0.25"/>
    <row r="73849" customFormat="1" x14ac:dyDescent="0.25"/>
    <row r="73850" customFormat="1" x14ac:dyDescent="0.25"/>
    <row r="73851" customFormat="1" x14ac:dyDescent="0.25"/>
    <row r="73852" customFormat="1" x14ac:dyDescent="0.25"/>
    <row r="73853" customFormat="1" x14ac:dyDescent="0.25"/>
    <row r="73854" customFormat="1" x14ac:dyDescent="0.25"/>
    <row r="73855" customFormat="1" x14ac:dyDescent="0.25"/>
    <row r="73856" customFormat="1" x14ac:dyDescent="0.25"/>
    <row r="73857" customFormat="1" x14ac:dyDescent="0.25"/>
    <row r="73858" customFormat="1" x14ac:dyDescent="0.25"/>
    <row r="73859" customFormat="1" x14ac:dyDescent="0.25"/>
    <row r="73860" customFormat="1" x14ac:dyDescent="0.25"/>
    <row r="73861" customFormat="1" x14ac:dyDescent="0.25"/>
    <row r="73862" customFormat="1" x14ac:dyDescent="0.25"/>
    <row r="73863" customFormat="1" x14ac:dyDescent="0.25"/>
    <row r="73864" customFormat="1" x14ac:dyDescent="0.25"/>
    <row r="73865" customFormat="1" x14ac:dyDescent="0.25"/>
    <row r="73866" customFormat="1" x14ac:dyDescent="0.25"/>
    <row r="73867" customFormat="1" x14ac:dyDescent="0.25"/>
    <row r="73868" customFormat="1" x14ac:dyDescent="0.25"/>
    <row r="73869" customFormat="1" x14ac:dyDescent="0.25"/>
    <row r="73870" customFormat="1" x14ac:dyDescent="0.25"/>
    <row r="73871" customFormat="1" x14ac:dyDescent="0.25"/>
    <row r="73872" customFormat="1" x14ac:dyDescent="0.25"/>
    <row r="73873" customFormat="1" x14ac:dyDescent="0.25"/>
    <row r="73874" customFormat="1" x14ac:dyDescent="0.25"/>
    <row r="73875" customFormat="1" x14ac:dyDescent="0.25"/>
    <row r="73876" customFormat="1" x14ac:dyDescent="0.25"/>
    <row r="73877" customFormat="1" x14ac:dyDescent="0.25"/>
    <row r="73878" customFormat="1" x14ac:dyDescent="0.25"/>
    <row r="73879" customFormat="1" x14ac:dyDescent="0.25"/>
    <row r="73880" customFormat="1" x14ac:dyDescent="0.25"/>
    <row r="73881" customFormat="1" x14ac:dyDescent="0.25"/>
    <row r="73882" customFormat="1" x14ac:dyDescent="0.25"/>
    <row r="73883" customFormat="1" x14ac:dyDescent="0.25"/>
    <row r="73884" customFormat="1" x14ac:dyDescent="0.25"/>
    <row r="73885" customFormat="1" x14ac:dyDescent="0.25"/>
    <row r="73886" customFormat="1" x14ac:dyDescent="0.25"/>
    <row r="73887" customFormat="1" x14ac:dyDescent="0.25"/>
    <row r="73888" customFormat="1" x14ac:dyDescent="0.25"/>
    <row r="73889" customFormat="1" x14ac:dyDescent="0.25"/>
    <row r="73890" customFormat="1" x14ac:dyDescent="0.25"/>
    <row r="73891" customFormat="1" x14ac:dyDescent="0.25"/>
    <row r="73892" customFormat="1" x14ac:dyDescent="0.25"/>
    <row r="73893" customFormat="1" x14ac:dyDescent="0.25"/>
    <row r="73894" customFormat="1" x14ac:dyDescent="0.25"/>
    <row r="73895" customFormat="1" x14ac:dyDescent="0.25"/>
    <row r="73896" customFormat="1" x14ac:dyDescent="0.25"/>
    <row r="73897" customFormat="1" x14ac:dyDescent="0.25"/>
    <row r="73898" customFormat="1" x14ac:dyDescent="0.25"/>
    <row r="73899" customFormat="1" x14ac:dyDescent="0.25"/>
    <row r="73900" customFormat="1" x14ac:dyDescent="0.25"/>
    <row r="73901" customFormat="1" x14ac:dyDescent="0.25"/>
    <row r="73902" customFormat="1" x14ac:dyDescent="0.25"/>
    <row r="73903" customFormat="1" x14ac:dyDescent="0.25"/>
    <row r="73904" customFormat="1" x14ac:dyDescent="0.25"/>
    <row r="73905" customFormat="1" x14ac:dyDescent="0.25"/>
    <row r="73906" customFormat="1" x14ac:dyDescent="0.25"/>
    <row r="73907" customFormat="1" x14ac:dyDescent="0.25"/>
    <row r="73908" customFormat="1" x14ac:dyDescent="0.25"/>
    <row r="73909" customFormat="1" x14ac:dyDescent="0.25"/>
    <row r="73910" customFormat="1" x14ac:dyDescent="0.25"/>
    <row r="73911" customFormat="1" x14ac:dyDescent="0.25"/>
    <row r="73912" customFormat="1" x14ac:dyDescent="0.25"/>
    <row r="73913" customFormat="1" x14ac:dyDescent="0.25"/>
    <row r="73914" customFormat="1" x14ac:dyDescent="0.25"/>
    <row r="73915" customFormat="1" x14ac:dyDescent="0.25"/>
    <row r="73916" customFormat="1" x14ac:dyDescent="0.25"/>
    <row r="73917" customFormat="1" x14ac:dyDescent="0.25"/>
    <row r="73918" customFormat="1" x14ac:dyDescent="0.25"/>
    <row r="73919" customFormat="1" x14ac:dyDescent="0.25"/>
    <row r="73920" customFormat="1" x14ac:dyDescent="0.25"/>
    <row r="73921" customFormat="1" x14ac:dyDescent="0.25"/>
    <row r="73922" customFormat="1" x14ac:dyDescent="0.25"/>
    <row r="73923" customFormat="1" x14ac:dyDescent="0.25"/>
    <row r="73924" customFormat="1" x14ac:dyDescent="0.25"/>
    <row r="73925" customFormat="1" x14ac:dyDescent="0.25"/>
    <row r="73926" customFormat="1" x14ac:dyDescent="0.25"/>
    <row r="73927" customFormat="1" x14ac:dyDescent="0.25"/>
    <row r="73928" customFormat="1" x14ac:dyDescent="0.25"/>
    <row r="73929" customFormat="1" x14ac:dyDescent="0.25"/>
    <row r="73930" customFormat="1" x14ac:dyDescent="0.25"/>
    <row r="73931" customFormat="1" x14ac:dyDescent="0.25"/>
    <row r="73932" customFormat="1" x14ac:dyDescent="0.25"/>
    <row r="73933" customFormat="1" x14ac:dyDescent="0.25"/>
    <row r="73934" customFormat="1" x14ac:dyDescent="0.25"/>
    <row r="73935" customFormat="1" x14ac:dyDescent="0.25"/>
    <row r="73936" customFormat="1" x14ac:dyDescent="0.25"/>
    <row r="73937" customFormat="1" x14ac:dyDescent="0.25"/>
    <row r="73938" customFormat="1" x14ac:dyDescent="0.25"/>
    <row r="73939" customFormat="1" x14ac:dyDescent="0.25"/>
    <row r="73940" customFormat="1" x14ac:dyDescent="0.25"/>
    <row r="73941" customFormat="1" x14ac:dyDescent="0.25"/>
    <row r="73942" customFormat="1" x14ac:dyDescent="0.25"/>
    <row r="73943" customFormat="1" x14ac:dyDescent="0.25"/>
    <row r="73944" customFormat="1" x14ac:dyDescent="0.25"/>
    <row r="73945" customFormat="1" x14ac:dyDescent="0.25"/>
    <row r="73946" customFormat="1" x14ac:dyDescent="0.25"/>
    <row r="73947" customFormat="1" x14ac:dyDescent="0.25"/>
    <row r="73948" customFormat="1" x14ac:dyDescent="0.25"/>
    <row r="73949" customFormat="1" x14ac:dyDescent="0.25"/>
    <row r="73950" customFormat="1" x14ac:dyDescent="0.25"/>
    <row r="73951" customFormat="1" x14ac:dyDescent="0.25"/>
    <row r="73952" customFormat="1" x14ac:dyDescent="0.25"/>
    <row r="73953" customFormat="1" x14ac:dyDescent="0.25"/>
    <row r="73954" customFormat="1" x14ac:dyDescent="0.25"/>
    <row r="73955" customFormat="1" x14ac:dyDescent="0.25"/>
    <row r="73956" customFormat="1" x14ac:dyDescent="0.25"/>
    <row r="73957" customFormat="1" x14ac:dyDescent="0.25"/>
    <row r="73958" customFormat="1" x14ac:dyDescent="0.25"/>
    <row r="73959" customFormat="1" x14ac:dyDescent="0.25"/>
    <row r="73960" customFormat="1" x14ac:dyDescent="0.25"/>
    <row r="73961" customFormat="1" x14ac:dyDescent="0.25"/>
    <row r="73962" customFormat="1" x14ac:dyDescent="0.25"/>
    <row r="73963" customFormat="1" x14ac:dyDescent="0.25"/>
    <row r="73964" customFormat="1" x14ac:dyDescent="0.25"/>
    <row r="73965" customFormat="1" x14ac:dyDescent="0.25"/>
    <row r="73966" customFormat="1" x14ac:dyDescent="0.25"/>
    <row r="73967" customFormat="1" x14ac:dyDescent="0.25"/>
    <row r="73968" customFormat="1" x14ac:dyDescent="0.25"/>
    <row r="73969" customFormat="1" x14ac:dyDescent="0.25"/>
    <row r="73970" customFormat="1" x14ac:dyDescent="0.25"/>
    <row r="73971" customFormat="1" x14ac:dyDescent="0.25"/>
    <row r="73972" customFormat="1" x14ac:dyDescent="0.25"/>
    <row r="73973" customFormat="1" x14ac:dyDescent="0.25"/>
    <row r="73974" customFormat="1" x14ac:dyDescent="0.25"/>
    <row r="73975" customFormat="1" x14ac:dyDescent="0.25"/>
    <row r="73976" customFormat="1" x14ac:dyDescent="0.25"/>
    <row r="73977" customFormat="1" x14ac:dyDescent="0.25"/>
    <row r="73978" customFormat="1" x14ac:dyDescent="0.25"/>
    <row r="73979" customFormat="1" x14ac:dyDescent="0.25"/>
    <row r="73980" customFormat="1" x14ac:dyDescent="0.25"/>
    <row r="73981" customFormat="1" x14ac:dyDescent="0.25"/>
    <row r="73982" customFormat="1" x14ac:dyDescent="0.25"/>
    <row r="73983" customFormat="1" x14ac:dyDescent="0.25"/>
    <row r="73984" customFormat="1" x14ac:dyDescent="0.25"/>
    <row r="73985" customFormat="1" x14ac:dyDescent="0.25"/>
    <row r="73986" customFormat="1" x14ac:dyDescent="0.25"/>
    <row r="73987" customFormat="1" x14ac:dyDescent="0.25"/>
    <row r="73988" customFormat="1" x14ac:dyDescent="0.25"/>
    <row r="73989" customFormat="1" x14ac:dyDescent="0.25"/>
    <row r="73990" customFormat="1" x14ac:dyDescent="0.25"/>
    <row r="73991" customFormat="1" x14ac:dyDescent="0.25"/>
    <row r="73992" customFormat="1" x14ac:dyDescent="0.25"/>
    <row r="73993" customFormat="1" x14ac:dyDescent="0.25"/>
    <row r="73994" customFormat="1" x14ac:dyDescent="0.25"/>
    <row r="73995" customFormat="1" x14ac:dyDescent="0.25"/>
    <row r="73996" customFormat="1" x14ac:dyDescent="0.25"/>
    <row r="73997" customFormat="1" x14ac:dyDescent="0.25"/>
    <row r="73998" customFormat="1" x14ac:dyDescent="0.25"/>
    <row r="73999" customFormat="1" x14ac:dyDescent="0.25"/>
    <row r="74000" customFormat="1" x14ac:dyDescent="0.25"/>
    <row r="74001" customFormat="1" x14ac:dyDescent="0.25"/>
    <row r="74002" customFormat="1" x14ac:dyDescent="0.25"/>
    <row r="74003" customFormat="1" x14ac:dyDescent="0.25"/>
    <row r="74004" customFormat="1" x14ac:dyDescent="0.25"/>
    <row r="74005" customFormat="1" x14ac:dyDescent="0.25"/>
    <row r="74006" customFormat="1" x14ac:dyDescent="0.25"/>
    <row r="74007" customFormat="1" x14ac:dyDescent="0.25"/>
    <row r="74008" customFormat="1" x14ac:dyDescent="0.25"/>
    <row r="74009" customFormat="1" x14ac:dyDescent="0.25"/>
    <row r="74010" customFormat="1" x14ac:dyDescent="0.25"/>
    <row r="74011" customFormat="1" x14ac:dyDescent="0.25"/>
    <row r="74012" customFormat="1" x14ac:dyDescent="0.25"/>
    <row r="74013" customFormat="1" x14ac:dyDescent="0.25"/>
    <row r="74014" customFormat="1" x14ac:dyDescent="0.25"/>
    <row r="74015" customFormat="1" x14ac:dyDescent="0.25"/>
    <row r="74016" customFormat="1" x14ac:dyDescent="0.25"/>
    <row r="74017" customFormat="1" x14ac:dyDescent="0.25"/>
    <row r="74018" customFormat="1" x14ac:dyDescent="0.25"/>
    <row r="74019" customFormat="1" x14ac:dyDescent="0.25"/>
    <row r="74020" customFormat="1" x14ac:dyDescent="0.25"/>
    <row r="74021" customFormat="1" x14ac:dyDescent="0.25"/>
    <row r="74022" customFormat="1" x14ac:dyDescent="0.25"/>
    <row r="74023" customFormat="1" x14ac:dyDescent="0.25"/>
    <row r="74024" customFormat="1" x14ac:dyDescent="0.25"/>
    <row r="74025" customFormat="1" x14ac:dyDescent="0.25"/>
    <row r="74026" customFormat="1" x14ac:dyDescent="0.25"/>
    <row r="74027" customFormat="1" x14ac:dyDescent="0.25"/>
    <row r="74028" customFormat="1" x14ac:dyDescent="0.25"/>
    <row r="74029" customFormat="1" x14ac:dyDescent="0.25"/>
    <row r="74030" customFormat="1" x14ac:dyDescent="0.25"/>
    <row r="74031" customFormat="1" x14ac:dyDescent="0.25"/>
    <row r="74032" customFormat="1" x14ac:dyDescent="0.25"/>
    <row r="74033" customFormat="1" x14ac:dyDescent="0.25"/>
    <row r="74034" customFormat="1" x14ac:dyDescent="0.25"/>
    <row r="74035" customFormat="1" x14ac:dyDescent="0.25"/>
    <row r="74036" customFormat="1" x14ac:dyDescent="0.25"/>
    <row r="74037" customFormat="1" x14ac:dyDescent="0.25"/>
    <row r="74038" customFormat="1" x14ac:dyDescent="0.25"/>
    <row r="74039" customFormat="1" x14ac:dyDescent="0.25"/>
    <row r="74040" customFormat="1" x14ac:dyDescent="0.25"/>
    <row r="74041" customFormat="1" x14ac:dyDescent="0.25"/>
    <row r="74042" customFormat="1" x14ac:dyDescent="0.25"/>
    <row r="74043" customFormat="1" x14ac:dyDescent="0.25"/>
    <row r="74044" customFormat="1" x14ac:dyDescent="0.25"/>
    <row r="74045" customFormat="1" x14ac:dyDescent="0.25"/>
    <row r="74046" customFormat="1" x14ac:dyDescent="0.25"/>
    <row r="74047" customFormat="1" x14ac:dyDescent="0.25"/>
    <row r="74048" customFormat="1" x14ac:dyDescent="0.25"/>
    <row r="74049" customFormat="1" x14ac:dyDescent="0.25"/>
    <row r="74050" customFormat="1" x14ac:dyDescent="0.25"/>
    <row r="74051" customFormat="1" x14ac:dyDescent="0.25"/>
    <row r="74052" customFormat="1" x14ac:dyDescent="0.25"/>
    <row r="74053" customFormat="1" x14ac:dyDescent="0.25"/>
    <row r="74054" customFormat="1" x14ac:dyDescent="0.25"/>
    <row r="74055" customFormat="1" x14ac:dyDescent="0.25"/>
    <row r="74056" customFormat="1" x14ac:dyDescent="0.25"/>
    <row r="74057" customFormat="1" x14ac:dyDescent="0.25"/>
    <row r="74058" customFormat="1" x14ac:dyDescent="0.25"/>
    <row r="74059" customFormat="1" x14ac:dyDescent="0.25"/>
    <row r="74060" customFormat="1" x14ac:dyDescent="0.25"/>
    <row r="74061" customFormat="1" x14ac:dyDescent="0.25"/>
    <row r="74062" customFormat="1" x14ac:dyDescent="0.25"/>
    <row r="74063" customFormat="1" x14ac:dyDescent="0.25"/>
    <row r="74064" customFormat="1" x14ac:dyDescent="0.25"/>
    <row r="74065" customFormat="1" x14ac:dyDescent="0.25"/>
    <row r="74066" customFormat="1" x14ac:dyDescent="0.25"/>
    <row r="74067" customFormat="1" x14ac:dyDescent="0.25"/>
    <row r="74068" customFormat="1" x14ac:dyDescent="0.25"/>
    <row r="74069" customFormat="1" x14ac:dyDescent="0.25"/>
    <row r="74070" customFormat="1" x14ac:dyDescent="0.25"/>
    <row r="74071" customFormat="1" x14ac:dyDescent="0.25"/>
    <row r="74072" customFormat="1" x14ac:dyDescent="0.25"/>
    <row r="74073" customFormat="1" x14ac:dyDescent="0.25"/>
    <row r="74074" customFormat="1" x14ac:dyDescent="0.25"/>
    <row r="74075" customFormat="1" x14ac:dyDescent="0.25"/>
    <row r="74076" customFormat="1" x14ac:dyDescent="0.25"/>
    <row r="74077" customFormat="1" x14ac:dyDescent="0.25"/>
    <row r="74078" customFormat="1" x14ac:dyDescent="0.25"/>
    <row r="74079" customFormat="1" x14ac:dyDescent="0.25"/>
    <row r="74080" customFormat="1" x14ac:dyDescent="0.25"/>
    <row r="74081" customFormat="1" x14ac:dyDescent="0.25"/>
    <row r="74082" customFormat="1" x14ac:dyDescent="0.25"/>
    <row r="74083" customFormat="1" x14ac:dyDescent="0.25"/>
    <row r="74084" customFormat="1" x14ac:dyDescent="0.25"/>
    <row r="74085" customFormat="1" x14ac:dyDescent="0.25"/>
    <row r="74086" customFormat="1" x14ac:dyDescent="0.25"/>
    <row r="74087" customFormat="1" x14ac:dyDescent="0.25"/>
    <row r="74088" customFormat="1" x14ac:dyDescent="0.25"/>
    <row r="74089" customFormat="1" x14ac:dyDescent="0.25"/>
    <row r="74090" customFormat="1" x14ac:dyDescent="0.25"/>
    <row r="74091" customFormat="1" x14ac:dyDescent="0.25"/>
    <row r="74092" customFormat="1" x14ac:dyDescent="0.25"/>
    <row r="74093" customFormat="1" x14ac:dyDescent="0.25"/>
    <row r="74094" customFormat="1" x14ac:dyDescent="0.25"/>
    <row r="74095" customFormat="1" x14ac:dyDescent="0.25"/>
    <row r="74096" customFormat="1" x14ac:dyDescent="0.25"/>
    <row r="74097" customFormat="1" x14ac:dyDescent="0.25"/>
    <row r="74098" customFormat="1" x14ac:dyDescent="0.25"/>
    <row r="74099" customFormat="1" x14ac:dyDescent="0.25"/>
    <row r="74100" customFormat="1" x14ac:dyDescent="0.25"/>
    <row r="74101" customFormat="1" x14ac:dyDescent="0.25"/>
    <row r="74102" customFormat="1" x14ac:dyDescent="0.25"/>
    <row r="74103" customFormat="1" x14ac:dyDescent="0.25"/>
    <row r="74104" customFormat="1" x14ac:dyDescent="0.25"/>
    <row r="74105" customFormat="1" x14ac:dyDescent="0.25"/>
    <row r="74106" customFormat="1" x14ac:dyDescent="0.25"/>
    <row r="74107" customFormat="1" x14ac:dyDescent="0.25"/>
    <row r="74108" customFormat="1" x14ac:dyDescent="0.25"/>
    <row r="74109" customFormat="1" x14ac:dyDescent="0.25"/>
    <row r="74110" customFormat="1" x14ac:dyDescent="0.25"/>
    <row r="74111" customFormat="1" x14ac:dyDescent="0.25"/>
    <row r="74112" customFormat="1" x14ac:dyDescent="0.25"/>
    <row r="74113" customFormat="1" x14ac:dyDescent="0.25"/>
    <row r="74114" customFormat="1" x14ac:dyDescent="0.25"/>
    <row r="74115" customFormat="1" x14ac:dyDescent="0.25"/>
    <row r="74116" customFormat="1" x14ac:dyDescent="0.25"/>
    <row r="74117" customFormat="1" x14ac:dyDescent="0.25"/>
    <row r="74118" customFormat="1" x14ac:dyDescent="0.25"/>
    <row r="74119" customFormat="1" x14ac:dyDescent="0.25"/>
    <row r="74120" customFormat="1" x14ac:dyDescent="0.25"/>
    <row r="74121" customFormat="1" x14ac:dyDescent="0.25"/>
    <row r="74122" customFormat="1" x14ac:dyDescent="0.25"/>
    <row r="74123" customFormat="1" x14ac:dyDescent="0.25"/>
    <row r="74124" customFormat="1" x14ac:dyDescent="0.25"/>
    <row r="74125" customFormat="1" x14ac:dyDescent="0.25"/>
    <row r="74126" customFormat="1" x14ac:dyDescent="0.25"/>
    <row r="74127" customFormat="1" x14ac:dyDescent="0.25"/>
    <row r="74128" customFormat="1" x14ac:dyDescent="0.25"/>
    <row r="74129" customFormat="1" x14ac:dyDescent="0.25"/>
    <row r="74130" customFormat="1" x14ac:dyDescent="0.25"/>
    <row r="74131" customFormat="1" x14ac:dyDescent="0.25"/>
    <row r="74132" customFormat="1" x14ac:dyDescent="0.25"/>
    <row r="74133" customFormat="1" x14ac:dyDescent="0.25"/>
    <row r="74134" customFormat="1" x14ac:dyDescent="0.25"/>
    <row r="74135" customFormat="1" x14ac:dyDescent="0.25"/>
    <row r="74136" customFormat="1" x14ac:dyDescent="0.25"/>
    <row r="74137" customFormat="1" x14ac:dyDescent="0.25"/>
    <row r="74138" customFormat="1" x14ac:dyDescent="0.25"/>
    <row r="74139" customFormat="1" x14ac:dyDescent="0.25"/>
    <row r="74140" customFormat="1" x14ac:dyDescent="0.25"/>
    <row r="74141" customFormat="1" x14ac:dyDescent="0.25"/>
    <row r="74142" customFormat="1" x14ac:dyDescent="0.25"/>
    <row r="74143" customFormat="1" x14ac:dyDescent="0.25"/>
    <row r="74144" customFormat="1" x14ac:dyDescent="0.25"/>
    <row r="74145" customFormat="1" x14ac:dyDescent="0.25"/>
    <row r="74146" customFormat="1" x14ac:dyDescent="0.25"/>
    <row r="74147" customFormat="1" x14ac:dyDescent="0.25"/>
    <row r="74148" customFormat="1" x14ac:dyDescent="0.25"/>
    <row r="74149" customFormat="1" x14ac:dyDescent="0.25"/>
    <row r="74150" customFormat="1" x14ac:dyDescent="0.25"/>
    <row r="74151" customFormat="1" x14ac:dyDescent="0.25"/>
    <row r="74152" customFormat="1" x14ac:dyDescent="0.25"/>
    <row r="74153" customFormat="1" x14ac:dyDescent="0.25"/>
    <row r="74154" customFormat="1" x14ac:dyDescent="0.25"/>
    <row r="74155" customFormat="1" x14ac:dyDescent="0.25"/>
    <row r="74156" customFormat="1" x14ac:dyDescent="0.25"/>
    <row r="74157" customFormat="1" x14ac:dyDescent="0.25"/>
    <row r="74158" customFormat="1" x14ac:dyDescent="0.25"/>
    <row r="74159" customFormat="1" x14ac:dyDescent="0.25"/>
    <row r="74160" customFormat="1" x14ac:dyDescent="0.25"/>
    <row r="74161" customFormat="1" x14ac:dyDescent="0.25"/>
    <row r="74162" customFormat="1" x14ac:dyDescent="0.25"/>
    <row r="74163" customFormat="1" x14ac:dyDescent="0.25"/>
    <row r="74164" customFormat="1" x14ac:dyDescent="0.25"/>
    <row r="74165" customFormat="1" x14ac:dyDescent="0.25"/>
    <row r="74166" customFormat="1" x14ac:dyDescent="0.25"/>
    <row r="74167" customFormat="1" x14ac:dyDescent="0.25"/>
    <row r="74168" customFormat="1" x14ac:dyDescent="0.25"/>
    <row r="74169" customFormat="1" x14ac:dyDescent="0.25"/>
    <row r="74170" customFormat="1" x14ac:dyDescent="0.25"/>
    <row r="74171" customFormat="1" x14ac:dyDescent="0.25"/>
    <row r="74172" customFormat="1" x14ac:dyDescent="0.25"/>
    <row r="74173" customFormat="1" x14ac:dyDescent="0.25"/>
    <row r="74174" customFormat="1" x14ac:dyDescent="0.25"/>
    <row r="74175" customFormat="1" x14ac:dyDescent="0.25"/>
    <row r="74176" customFormat="1" x14ac:dyDescent="0.25"/>
    <row r="74177" customFormat="1" x14ac:dyDescent="0.25"/>
    <row r="74178" customFormat="1" x14ac:dyDescent="0.25"/>
    <row r="74179" customFormat="1" x14ac:dyDescent="0.25"/>
    <row r="74180" customFormat="1" x14ac:dyDescent="0.25"/>
    <row r="74181" customFormat="1" x14ac:dyDescent="0.25"/>
    <row r="74182" customFormat="1" x14ac:dyDescent="0.25"/>
    <row r="74183" customFormat="1" x14ac:dyDescent="0.25"/>
    <row r="74184" customFormat="1" x14ac:dyDescent="0.25"/>
    <row r="74185" customFormat="1" x14ac:dyDescent="0.25"/>
    <row r="74186" customFormat="1" x14ac:dyDescent="0.25"/>
    <row r="74187" customFormat="1" x14ac:dyDescent="0.25"/>
    <row r="74188" customFormat="1" x14ac:dyDescent="0.25"/>
    <row r="74189" customFormat="1" x14ac:dyDescent="0.25"/>
    <row r="74190" customFormat="1" x14ac:dyDescent="0.25"/>
    <row r="74191" customFormat="1" x14ac:dyDescent="0.25"/>
    <row r="74192" customFormat="1" x14ac:dyDescent="0.25"/>
    <row r="74193" customFormat="1" x14ac:dyDescent="0.25"/>
    <row r="74194" customFormat="1" x14ac:dyDescent="0.25"/>
    <row r="74195" customFormat="1" x14ac:dyDescent="0.25"/>
    <row r="74196" customFormat="1" x14ac:dyDescent="0.25"/>
    <row r="74197" customFormat="1" x14ac:dyDescent="0.25"/>
    <row r="74198" customFormat="1" x14ac:dyDescent="0.25"/>
    <row r="74199" customFormat="1" x14ac:dyDescent="0.25"/>
    <row r="74200" customFormat="1" x14ac:dyDescent="0.25"/>
    <row r="74201" customFormat="1" x14ac:dyDescent="0.25"/>
    <row r="74202" customFormat="1" x14ac:dyDescent="0.25"/>
    <row r="74203" customFormat="1" x14ac:dyDescent="0.25"/>
    <row r="74204" customFormat="1" x14ac:dyDescent="0.25"/>
    <row r="74205" customFormat="1" x14ac:dyDescent="0.25"/>
    <row r="74206" customFormat="1" x14ac:dyDescent="0.25"/>
    <row r="74207" customFormat="1" x14ac:dyDescent="0.25"/>
    <row r="74208" customFormat="1" x14ac:dyDescent="0.25"/>
    <row r="74209" customFormat="1" x14ac:dyDescent="0.25"/>
    <row r="74210" customFormat="1" x14ac:dyDescent="0.25"/>
    <row r="74211" customFormat="1" x14ac:dyDescent="0.25"/>
    <row r="74212" customFormat="1" x14ac:dyDescent="0.25"/>
    <row r="74213" customFormat="1" x14ac:dyDescent="0.25"/>
    <row r="74214" customFormat="1" x14ac:dyDescent="0.25"/>
    <row r="74215" customFormat="1" x14ac:dyDescent="0.25"/>
    <row r="74216" customFormat="1" x14ac:dyDescent="0.25"/>
    <row r="74217" customFormat="1" x14ac:dyDescent="0.25"/>
    <row r="74218" customFormat="1" x14ac:dyDescent="0.25"/>
    <row r="74219" customFormat="1" x14ac:dyDescent="0.25"/>
    <row r="74220" customFormat="1" x14ac:dyDescent="0.25"/>
    <row r="74221" customFormat="1" x14ac:dyDescent="0.25"/>
    <row r="74222" customFormat="1" x14ac:dyDescent="0.25"/>
    <row r="74223" customFormat="1" x14ac:dyDescent="0.25"/>
    <row r="74224" customFormat="1" x14ac:dyDescent="0.25"/>
    <row r="74225" customFormat="1" x14ac:dyDescent="0.25"/>
    <row r="74226" customFormat="1" x14ac:dyDescent="0.25"/>
    <row r="74227" customFormat="1" x14ac:dyDescent="0.25"/>
    <row r="74228" customFormat="1" x14ac:dyDescent="0.25"/>
    <row r="74229" customFormat="1" x14ac:dyDescent="0.25"/>
    <row r="74230" customFormat="1" x14ac:dyDescent="0.25"/>
    <row r="74231" customFormat="1" x14ac:dyDescent="0.25"/>
    <row r="74232" customFormat="1" x14ac:dyDescent="0.25"/>
    <row r="74233" customFormat="1" x14ac:dyDescent="0.25"/>
    <row r="74234" customFormat="1" x14ac:dyDescent="0.25"/>
    <row r="74235" customFormat="1" x14ac:dyDescent="0.25"/>
    <row r="74236" customFormat="1" x14ac:dyDescent="0.25"/>
    <row r="74237" customFormat="1" x14ac:dyDescent="0.25"/>
    <row r="74238" customFormat="1" x14ac:dyDescent="0.25"/>
    <row r="74239" customFormat="1" x14ac:dyDescent="0.25"/>
    <row r="74240" customFormat="1" x14ac:dyDescent="0.25"/>
    <row r="74241" customFormat="1" x14ac:dyDescent="0.25"/>
    <row r="74242" customFormat="1" x14ac:dyDescent="0.25"/>
    <row r="74243" customFormat="1" x14ac:dyDescent="0.25"/>
    <row r="74244" customFormat="1" x14ac:dyDescent="0.25"/>
    <row r="74245" customFormat="1" x14ac:dyDescent="0.25"/>
    <row r="74246" customFormat="1" x14ac:dyDescent="0.25"/>
    <row r="74247" customFormat="1" x14ac:dyDescent="0.25"/>
    <row r="74248" customFormat="1" x14ac:dyDescent="0.25"/>
    <row r="74249" customFormat="1" x14ac:dyDescent="0.25"/>
    <row r="74250" customFormat="1" x14ac:dyDescent="0.25"/>
    <row r="74251" customFormat="1" x14ac:dyDescent="0.25"/>
    <row r="74252" customFormat="1" x14ac:dyDescent="0.25"/>
    <row r="74253" customFormat="1" x14ac:dyDescent="0.25"/>
    <row r="74254" customFormat="1" x14ac:dyDescent="0.25"/>
    <row r="74255" customFormat="1" x14ac:dyDescent="0.25"/>
    <row r="74256" customFormat="1" x14ac:dyDescent="0.25"/>
    <row r="74257" customFormat="1" x14ac:dyDescent="0.25"/>
    <row r="74258" customFormat="1" x14ac:dyDescent="0.25"/>
    <row r="74259" customFormat="1" x14ac:dyDescent="0.25"/>
    <row r="74260" customFormat="1" x14ac:dyDescent="0.25"/>
    <row r="74261" customFormat="1" x14ac:dyDescent="0.25"/>
    <row r="74262" customFormat="1" x14ac:dyDescent="0.25"/>
    <row r="74263" customFormat="1" x14ac:dyDescent="0.25"/>
    <row r="74264" customFormat="1" x14ac:dyDescent="0.25"/>
    <row r="74265" customFormat="1" x14ac:dyDescent="0.25"/>
    <row r="74266" customFormat="1" x14ac:dyDescent="0.25"/>
    <row r="74267" customFormat="1" x14ac:dyDescent="0.25"/>
    <row r="74268" customFormat="1" x14ac:dyDescent="0.25"/>
    <row r="74269" customFormat="1" x14ac:dyDescent="0.25"/>
    <row r="74270" customFormat="1" x14ac:dyDescent="0.25"/>
    <row r="74271" customFormat="1" x14ac:dyDescent="0.25"/>
    <row r="74272" customFormat="1" x14ac:dyDescent="0.25"/>
    <row r="74273" customFormat="1" x14ac:dyDescent="0.25"/>
    <row r="74274" customFormat="1" x14ac:dyDescent="0.25"/>
    <row r="74275" customFormat="1" x14ac:dyDescent="0.25"/>
    <row r="74276" customFormat="1" x14ac:dyDescent="0.25"/>
    <row r="74277" customFormat="1" x14ac:dyDescent="0.25"/>
    <row r="74278" customFormat="1" x14ac:dyDescent="0.25"/>
    <row r="74279" customFormat="1" x14ac:dyDescent="0.25"/>
    <row r="74280" customFormat="1" x14ac:dyDescent="0.25"/>
    <row r="74281" customFormat="1" x14ac:dyDescent="0.25"/>
    <row r="74282" customFormat="1" x14ac:dyDescent="0.25"/>
    <row r="74283" customFormat="1" x14ac:dyDescent="0.25"/>
    <row r="74284" customFormat="1" x14ac:dyDescent="0.25"/>
    <row r="74285" customFormat="1" x14ac:dyDescent="0.25"/>
    <row r="74286" customFormat="1" x14ac:dyDescent="0.25"/>
    <row r="74287" customFormat="1" x14ac:dyDescent="0.25"/>
    <row r="74288" customFormat="1" x14ac:dyDescent="0.25"/>
    <row r="74289" customFormat="1" x14ac:dyDescent="0.25"/>
    <row r="74290" customFormat="1" x14ac:dyDescent="0.25"/>
    <row r="74291" customFormat="1" x14ac:dyDescent="0.25"/>
    <row r="74292" customFormat="1" x14ac:dyDescent="0.25"/>
    <row r="74293" customFormat="1" x14ac:dyDescent="0.25"/>
    <row r="74294" customFormat="1" x14ac:dyDescent="0.25"/>
    <row r="74295" customFormat="1" x14ac:dyDescent="0.25"/>
    <row r="74296" customFormat="1" x14ac:dyDescent="0.25"/>
    <row r="74297" customFormat="1" x14ac:dyDescent="0.25"/>
    <row r="74298" customFormat="1" x14ac:dyDescent="0.25"/>
    <row r="74299" customFormat="1" x14ac:dyDescent="0.25"/>
    <row r="74300" customFormat="1" x14ac:dyDescent="0.25"/>
    <row r="74301" customFormat="1" x14ac:dyDescent="0.25"/>
    <row r="74302" customFormat="1" x14ac:dyDescent="0.25"/>
    <row r="74303" customFormat="1" x14ac:dyDescent="0.25"/>
    <row r="74304" customFormat="1" x14ac:dyDescent="0.25"/>
    <row r="74305" customFormat="1" x14ac:dyDescent="0.25"/>
    <row r="74306" customFormat="1" x14ac:dyDescent="0.25"/>
    <row r="74307" customFormat="1" x14ac:dyDescent="0.25"/>
    <row r="74308" customFormat="1" x14ac:dyDescent="0.25"/>
    <row r="74309" customFormat="1" x14ac:dyDescent="0.25"/>
    <row r="74310" customFormat="1" x14ac:dyDescent="0.25"/>
    <row r="74311" customFormat="1" x14ac:dyDescent="0.25"/>
    <row r="74312" customFormat="1" x14ac:dyDescent="0.25"/>
    <row r="74313" customFormat="1" x14ac:dyDescent="0.25"/>
    <row r="74314" customFormat="1" x14ac:dyDescent="0.25"/>
    <row r="74315" customFormat="1" x14ac:dyDescent="0.25"/>
    <row r="74316" customFormat="1" x14ac:dyDescent="0.25"/>
    <row r="74317" customFormat="1" x14ac:dyDescent="0.25"/>
    <row r="74318" customFormat="1" x14ac:dyDescent="0.25"/>
    <row r="74319" customFormat="1" x14ac:dyDescent="0.25"/>
    <row r="74320" customFormat="1" x14ac:dyDescent="0.25"/>
    <row r="74321" customFormat="1" x14ac:dyDescent="0.25"/>
    <row r="74322" customFormat="1" x14ac:dyDescent="0.25"/>
    <row r="74323" customFormat="1" x14ac:dyDescent="0.25"/>
    <row r="74324" customFormat="1" x14ac:dyDescent="0.25"/>
    <row r="74325" customFormat="1" x14ac:dyDescent="0.25"/>
    <row r="74326" customFormat="1" x14ac:dyDescent="0.25"/>
    <row r="74327" customFormat="1" x14ac:dyDescent="0.25"/>
    <row r="74328" customFormat="1" x14ac:dyDescent="0.25"/>
    <row r="74329" customFormat="1" x14ac:dyDescent="0.25"/>
    <row r="74330" customFormat="1" x14ac:dyDescent="0.25"/>
    <row r="74331" customFormat="1" x14ac:dyDescent="0.25"/>
    <row r="74332" customFormat="1" x14ac:dyDescent="0.25"/>
    <row r="74333" customFormat="1" x14ac:dyDescent="0.25"/>
    <row r="74334" customFormat="1" x14ac:dyDescent="0.25"/>
    <row r="74335" customFormat="1" x14ac:dyDescent="0.25"/>
    <row r="74336" customFormat="1" x14ac:dyDescent="0.25"/>
    <row r="74337" customFormat="1" x14ac:dyDescent="0.25"/>
    <row r="74338" customFormat="1" x14ac:dyDescent="0.25"/>
    <row r="74339" customFormat="1" x14ac:dyDescent="0.25"/>
    <row r="74340" customFormat="1" x14ac:dyDescent="0.25"/>
    <row r="74341" customFormat="1" x14ac:dyDescent="0.25"/>
    <row r="74342" customFormat="1" x14ac:dyDescent="0.25"/>
    <row r="74343" customFormat="1" x14ac:dyDescent="0.25"/>
    <row r="74344" customFormat="1" x14ac:dyDescent="0.25"/>
    <row r="74345" customFormat="1" x14ac:dyDescent="0.25"/>
    <row r="74346" customFormat="1" x14ac:dyDescent="0.25"/>
    <row r="74347" customFormat="1" x14ac:dyDescent="0.25"/>
    <row r="74348" customFormat="1" x14ac:dyDescent="0.25"/>
    <row r="74349" customFormat="1" x14ac:dyDescent="0.25"/>
    <row r="74350" customFormat="1" x14ac:dyDescent="0.25"/>
    <row r="74351" customFormat="1" x14ac:dyDescent="0.25"/>
    <row r="74352" customFormat="1" x14ac:dyDescent="0.25"/>
    <row r="74353" customFormat="1" x14ac:dyDescent="0.25"/>
    <row r="74354" customFormat="1" x14ac:dyDescent="0.25"/>
    <row r="74355" customFormat="1" x14ac:dyDescent="0.25"/>
    <row r="74356" customFormat="1" x14ac:dyDescent="0.25"/>
    <row r="74357" customFormat="1" x14ac:dyDescent="0.25"/>
    <row r="74358" customFormat="1" x14ac:dyDescent="0.25"/>
    <row r="74359" customFormat="1" x14ac:dyDescent="0.25"/>
    <row r="74360" customFormat="1" x14ac:dyDescent="0.25"/>
    <row r="74361" customFormat="1" x14ac:dyDescent="0.25"/>
    <row r="74362" customFormat="1" x14ac:dyDescent="0.25"/>
    <row r="74363" customFormat="1" x14ac:dyDescent="0.25"/>
    <row r="74364" customFormat="1" x14ac:dyDescent="0.25"/>
    <row r="74365" customFormat="1" x14ac:dyDescent="0.25"/>
    <row r="74366" customFormat="1" x14ac:dyDescent="0.25"/>
    <row r="74367" customFormat="1" x14ac:dyDescent="0.25"/>
    <row r="74368" customFormat="1" x14ac:dyDescent="0.25"/>
    <row r="74369" customFormat="1" x14ac:dyDescent="0.25"/>
    <row r="74370" customFormat="1" x14ac:dyDescent="0.25"/>
    <row r="74371" customFormat="1" x14ac:dyDescent="0.25"/>
    <row r="74372" customFormat="1" x14ac:dyDescent="0.25"/>
    <row r="74373" customFormat="1" x14ac:dyDescent="0.25"/>
    <row r="74374" customFormat="1" x14ac:dyDescent="0.25"/>
    <row r="74375" customFormat="1" x14ac:dyDescent="0.25"/>
    <row r="74376" customFormat="1" x14ac:dyDescent="0.25"/>
    <row r="74377" customFormat="1" x14ac:dyDescent="0.25"/>
    <row r="74378" customFormat="1" x14ac:dyDescent="0.25"/>
    <row r="74379" customFormat="1" x14ac:dyDescent="0.25"/>
    <row r="74380" customFormat="1" x14ac:dyDescent="0.25"/>
    <row r="74381" customFormat="1" x14ac:dyDescent="0.25"/>
    <row r="74382" customFormat="1" x14ac:dyDescent="0.25"/>
    <row r="74383" customFormat="1" x14ac:dyDescent="0.25"/>
    <row r="74384" customFormat="1" x14ac:dyDescent="0.25"/>
    <row r="74385" customFormat="1" x14ac:dyDescent="0.25"/>
    <row r="74386" customFormat="1" x14ac:dyDescent="0.25"/>
    <row r="74387" customFormat="1" x14ac:dyDescent="0.25"/>
    <row r="74388" customFormat="1" x14ac:dyDescent="0.25"/>
    <row r="74389" customFormat="1" x14ac:dyDescent="0.25"/>
    <row r="74390" customFormat="1" x14ac:dyDescent="0.25"/>
    <row r="74391" customFormat="1" x14ac:dyDescent="0.25"/>
    <row r="74392" customFormat="1" x14ac:dyDescent="0.25"/>
    <row r="74393" customFormat="1" x14ac:dyDescent="0.25"/>
    <row r="74394" customFormat="1" x14ac:dyDescent="0.25"/>
    <row r="74395" customFormat="1" x14ac:dyDescent="0.25"/>
    <row r="74396" customFormat="1" x14ac:dyDescent="0.25"/>
    <row r="74397" customFormat="1" x14ac:dyDescent="0.25"/>
    <row r="74398" customFormat="1" x14ac:dyDescent="0.25"/>
    <row r="74399" customFormat="1" x14ac:dyDescent="0.25"/>
    <row r="74400" customFormat="1" x14ac:dyDescent="0.25"/>
    <row r="74401" customFormat="1" x14ac:dyDescent="0.25"/>
    <row r="74402" customFormat="1" x14ac:dyDescent="0.25"/>
    <row r="74403" customFormat="1" x14ac:dyDescent="0.25"/>
    <row r="74404" customFormat="1" x14ac:dyDescent="0.25"/>
    <row r="74405" customFormat="1" x14ac:dyDescent="0.25"/>
    <row r="74406" customFormat="1" x14ac:dyDescent="0.25"/>
    <row r="74407" customFormat="1" x14ac:dyDescent="0.25"/>
    <row r="74408" customFormat="1" x14ac:dyDescent="0.25"/>
    <row r="74409" customFormat="1" x14ac:dyDescent="0.25"/>
    <row r="74410" customFormat="1" x14ac:dyDescent="0.25"/>
    <row r="74411" customFormat="1" x14ac:dyDescent="0.25"/>
    <row r="74412" customFormat="1" x14ac:dyDescent="0.25"/>
    <row r="74413" customFormat="1" x14ac:dyDescent="0.25"/>
    <row r="74414" customFormat="1" x14ac:dyDescent="0.25"/>
    <row r="74415" customFormat="1" x14ac:dyDescent="0.25"/>
    <row r="74416" customFormat="1" x14ac:dyDescent="0.25"/>
    <row r="74417" customFormat="1" x14ac:dyDescent="0.25"/>
    <row r="74418" customFormat="1" x14ac:dyDescent="0.25"/>
    <row r="74419" customFormat="1" x14ac:dyDescent="0.25"/>
    <row r="74420" customFormat="1" x14ac:dyDescent="0.25"/>
    <row r="74421" customFormat="1" x14ac:dyDescent="0.25"/>
    <row r="74422" customFormat="1" x14ac:dyDescent="0.25"/>
    <row r="74423" customFormat="1" x14ac:dyDescent="0.25"/>
    <row r="74424" customFormat="1" x14ac:dyDescent="0.25"/>
    <row r="74425" customFormat="1" x14ac:dyDescent="0.25"/>
    <row r="74426" customFormat="1" x14ac:dyDescent="0.25"/>
    <row r="74427" customFormat="1" x14ac:dyDescent="0.25"/>
    <row r="74428" customFormat="1" x14ac:dyDescent="0.25"/>
    <row r="74429" customFormat="1" x14ac:dyDescent="0.25"/>
    <row r="74430" customFormat="1" x14ac:dyDescent="0.25"/>
    <row r="74431" customFormat="1" x14ac:dyDescent="0.25"/>
    <row r="74432" customFormat="1" x14ac:dyDescent="0.25"/>
    <row r="74433" customFormat="1" x14ac:dyDescent="0.25"/>
    <row r="74434" customFormat="1" x14ac:dyDescent="0.25"/>
    <row r="74435" customFormat="1" x14ac:dyDescent="0.25"/>
    <row r="74436" customFormat="1" x14ac:dyDescent="0.25"/>
    <row r="74437" customFormat="1" x14ac:dyDescent="0.25"/>
    <row r="74438" customFormat="1" x14ac:dyDescent="0.25"/>
    <row r="74439" customFormat="1" x14ac:dyDescent="0.25"/>
    <row r="74440" customFormat="1" x14ac:dyDescent="0.25"/>
    <row r="74441" customFormat="1" x14ac:dyDescent="0.25"/>
    <row r="74442" customFormat="1" x14ac:dyDescent="0.25"/>
    <row r="74443" customFormat="1" x14ac:dyDescent="0.25"/>
    <row r="74444" customFormat="1" x14ac:dyDescent="0.25"/>
    <row r="74445" customFormat="1" x14ac:dyDescent="0.25"/>
    <row r="74446" customFormat="1" x14ac:dyDescent="0.25"/>
    <row r="74447" customFormat="1" x14ac:dyDescent="0.25"/>
    <row r="74448" customFormat="1" x14ac:dyDescent="0.25"/>
    <row r="74449" customFormat="1" x14ac:dyDescent="0.25"/>
    <row r="74450" customFormat="1" x14ac:dyDescent="0.25"/>
    <row r="74451" customFormat="1" x14ac:dyDescent="0.25"/>
    <row r="74452" customFormat="1" x14ac:dyDescent="0.25"/>
    <row r="74453" customFormat="1" x14ac:dyDescent="0.25"/>
    <row r="74454" customFormat="1" x14ac:dyDescent="0.25"/>
    <row r="74455" customFormat="1" x14ac:dyDescent="0.25"/>
    <row r="74456" customFormat="1" x14ac:dyDescent="0.25"/>
    <row r="74457" customFormat="1" x14ac:dyDescent="0.25"/>
    <row r="74458" customFormat="1" x14ac:dyDescent="0.25"/>
    <row r="74459" customFormat="1" x14ac:dyDescent="0.25"/>
    <row r="74460" customFormat="1" x14ac:dyDescent="0.25"/>
    <row r="74461" customFormat="1" x14ac:dyDescent="0.25"/>
    <row r="74462" customFormat="1" x14ac:dyDescent="0.25"/>
    <row r="74463" customFormat="1" x14ac:dyDescent="0.25"/>
    <row r="74464" customFormat="1" x14ac:dyDescent="0.25"/>
    <row r="74465" customFormat="1" x14ac:dyDescent="0.25"/>
    <row r="74466" customFormat="1" x14ac:dyDescent="0.25"/>
    <row r="74467" customFormat="1" x14ac:dyDescent="0.25"/>
    <row r="74468" customFormat="1" x14ac:dyDescent="0.25"/>
    <row r="74469" customFormat="1" x14ac:dyDescent="0.25"/>
    <row r="74470" customFormat="1" x14ac:dyDescent="0.25"/>
    <row r="74471" customFormat="1" x14ac:dyDescent="0.25"/>
    <row r="74472" customFormat="1" x14ac:dyDescent="0.25"/>
    <row r="74473" customFormat="1" x14ac:dyDescent="0.25"/>
    <row r="74474" customFormat="1" x14ac:dyDescent="0.25"/>
    <row r="74475" customFormat="1" x14ac:dyDescent="0.25"/>
    <row r="74476" customFormat="1" x14ac:dyDescent="0.25"/>
    <row r="74477" customFormat="1" x14ac:dyDescent="0.25"/>
    <row r="74478" customFormat="1" x14ac:dyDescent="0.25"/>
    <row r="74479" customFormat="1" x14ac:dyDescent="0.25"/>
    <row r="74480" customFormat="1" x14ac:dyDescent="0.25"/>
    <row r="74481" customFormat="1" x14ac:dyDescent="0.25"/>
    <row r="74482" customFormat="1" x14ac:dyDescent="0.25"/>
    <row r="74483" customFormat="1" x14ac:dyDescent="0.25"/>
    <row r="74484" customFormat="1" x14ac:dyDescent="0.25"/>
    <row r="74485" customFormat="1" x14ac:dyDescent="0.25"/>
    <row r="74486" customFormat="1" x14ac:dyDescent="0.25"/>
    <row r="74487" customFormat="1" x14ac:dyDescent="0.25"/>
    <row r="74488" customFormat="1" x14ac:dyDescent="0.25"/>
    <row r="74489" customFormat="1" x14ac:dyDescent="0.25"/>
    <row r="74490" customFormat="1" x14ac:dyDescent="0.25"/>
    <row r="74491" customFormat="1" x14ac:dyDescent="0.25"/>
    <row r="74492" customFormat="1" x14ac:dyDescent="0.25"/>
    <row r="74493" customFormat="1" x14ac:dyDescent="0.25"/>
    <row r="74494" customFormat="1" x14ac:dyDescent="0.25"/>
    <row r="74495" customFormat="1" x14ac:dyDescent="0.25"/>
    <row r="74496" customFormat="1" x14ac:dyDescent="0.25"/>
    <row r="74497" customFormat="1" x14ac:dyDescent="0.25"/>
    <row r="74498" customFormat="1" x14ac:dyDescent="0.25"/>
    <row r="74499" customFormat="1" x14ac:dyDescent="0.25"/>
    <row r="74500" customFormat="1" x14ac:dyDescent="0.25"/>
    <row r="74501" customFormat="1" x14ac:dyDescent="0.25"/>
    <row r="74502" customFormat="1" x14ac:dyDescent="0.25"/>
    <row r="74503" customFormat="1" x14ac:dyDescent="0.25"/>
    <row r="74504" customFormat="1" x14ac:dyDescent="0.25"/>
    <row r="74505" customFormat="1" x14ac:dyDescent="0.25"/>
    <row r="74506" customFormat="1" x14ac:dyDescent="0.25"/>
    <row r="74507" customFormat="1" x14ac:dyDescent="0.25"/>
    <row r="74508" customFormat="1" x14ac:dyDescent="0.25"/>
    <row r="74509" customFormat="1" x14ac:dyDescent="0.25"/>
    <row r="74510" customFormat="1" x14ac:dyDescent="0.25"/>
    <row r="74511" customFormat="1" x14ac:dyDescent="0.25"/>
    <row r="74512" customFormat="1" x14ac:dyDescent="0.25"/>
    <row r="74513" customFormat="1" x14ac:dyDescent="0.25"/>
    <row r="74514" customFormat="1" x14ac:dyDescent="0.25"/>
    <row r="74515" customFormat="1" x14ac:dyDescent="0.25"/>
    <row r="74516" customFormat="1" x14ac:dyDescent="0.25"/>
    <row r="74517" customFormat="1" x14ac:dyDescent="0.25"/>
    <row r="74518" customFormat="1" x14ac:dyDescent="0.25"/>
    <row r="74519" customFormat="1" x14ac:dyDescent="0.25"/>
    <row r="74520" customFormat="1" x14ac:dyDescent="0.25"/>
    <row r="74521" customFormat="1" x14ac:dyDescent="0.25"/>
    <row r="74522" customFormat="1" x14ac:dyDescent="0.25"/>
    <row r="74523" customFormat="1" x14ac:dyDescent="0.25"/>
    <row r="74524" customFormat="1" x14ac:dyDescent="0.25"/>
    <row r="74525" customFormat="1" x14ac:dyDescent="0.25"/>
    <row r="74526" customFormat="1" x14ac:dyDescent="0.25"/>
    <row r="74527" customFormat="1" x14ac:dyDescent="0.25"/>
    <row r="74528" customFormat="1" x14ac:dyDescent="0.25"/>
    <row r="74529" customFormat="1" x14ac:dyDescent="0.25"/>
    <row r="74530" customFormat="1" x14ac:dyDescent="0.25"/>
    <row r="74531" customFormat="1" x14ac:dyDescent="0.25"/>
    <row r="74532" customFormat="1" x14ac:dyDescent="0.25"/>
    <row r="74533" customFormat="1" x14ac:dyDescent="0.25"/>
    <row r="74534" customFormat="1" x14ac:dyDescent="0.25"/>
    <row r="74535" customFormat="1" x14ac:dyDescent="0.25"/>
    <row r="74536" customFormat="1" x14ac:dyDescent="0.25"/>
    <row r="74537" customFormat="1" x14ac:dyDescent="0.25"/>
    <row r="74538" customFormat="1" x14ac:dyDescent="0.25"/>
    <row r="74539" customFormat="1" x14ac:dyDescent="0.25"/>
    <row r="74540" customFormat="1" x14ac:dyDescent="0.25"/>
    <row r="74541" customFormat="1" x14ac:dyDescent="0.25"/>
    <row r="74542" customFormat="1" x14ac:dyDescent="0.25"/>
    <row r="74543" customFormat="1" x14ac:dyDescent="0.25"/>
    <row r="74544" customFormat="1" x14ac:dyDescent="0.25"/>
    <row r="74545" customFormat="1" x14ac:dyDescent="0.25"/>
    <row r="74546" customFormat="1" x14ac:dyDescent="0.25"/>
    <row r="74547" customFormat="1" x14ac:dyDescent="0.25"/>
    <row r="74548" customFormat="1" x14ac:dyDescent="0.25"/>
    <row r="74549" customFormat="1" x14ac:dyDescent="0.25"/>
    <row r="74550" customFormat="1" x14ac:dyDescent="0.25"/>
    <row r="74551" customFormat="1" x14ac:dyDescent="0.25"/>
    <row r="74552" customFormat="1" x14ac:dyDescent="0.25"/>
    <row r="74553" customFormat="1" x14ac:dyDescent="0.25"/>
    <row r="74554" customFormat="1" x14ac:dyDescent="0.25"/>
    <row r="74555" customFormat="1" x14ac:dyDescent="0.25"/>
    <row r="74556" customFormat="1" x14ac:dyDescent="0.25"/>
    <row r="74557" customFormat="1" x14ac:dyDescent="0.25"/>
    <row r="74558" customFormat="1" x14ac:dyDescent="0.25"/>
    <row r="74559" customFormat="1" x14ac:dyDescent="0.25"/>
    <row r="74560" customFormat="1" x14ac:dyDescent="0.25"/>
    <row r="74561" customFormat="1" x14ac:dyDescent="0.25"/>
    <row r="74562" customFormat="1" x14ac:dyDescent="0.25"/>
    <row r="74563" customFormat="1" x14ac:dyDescent="0.25"/>
    <row r="74564" customFormat="1" x14ac:dyDescent="0.25"/>
    <row r="74565" customFormat="1" x14ac:dyDescent="0.25"/>
    <row r="74566" customFormat="1" x14ac:dyDescent="0.25"/>
    <row r="74567" customFormat="1" x14ac:dyDescent="0.25"/>
    <row r="74568" customFormat="1" x14ac:dyDescent="0.25"/>
    <row r="74569" customFormat="1" x14ac:dyDescent="0.25"/>
    <row r="74570" customFormat="1" x14ac:dyDescent="0.25"/>
    <row r="74571" customFormat="1" x14ac:dyDescent="0.25"/>
    <row r="74572" customFormat="1" x14ac:dyDescent="0.25"/>
    <row r="74573" customFormat="1" x14ac:dyDescent="0.25"/>
    <row r="74574" customFormat="1" x14ac:dyDescent="0.25"/>
    <row r="74575" customFormat="1" x14ac:dyDescent="0.25"/>
    <row r="74576" customFormat="1" x14ac:dyDescent="0.25"/>
    <row r="74577" customFormat="1" x14ac:dyDescent="0.25"/>
    <row r="74578" customFormat="1" x14ac:dyDescent="0.25"/>
    <row r="74579" customFormat="1" x14ac:dyDescent="0.25"/>
    <row r="74580" customFormat="1" x14ac:dyDescent="0.25"/>
    <row r="74581" customFormat="1" x14ac:dyDescent="0.25"/>
    <row r="74582" customFormat="1" x14ac:dyDescent="0.25"/>
    <row r="74583" customFormat="1" x14ac:dyDescent="0.25"/>
    <row r="74584" customFormat="1" x14ac:dyDescent="0.25"/>
    <row r="74585" customFormat="1" x14ac:dyDescent="0.25"/>
    <row r="74586" customFormat="1" x14ac:dyDescent="0.25"/>
    <row r="74587" customFormat="1" x14ac:dyDescent="0.25"/>
    <row r="74588" customFormat="1" x14ac:dyDescent="0.25"/>
    <row r="74589" customFormat="1" x14ac:dyDescent="0.25"/>
    <row r="74590" customFormat="1" x14ac:dyDescent="0.25"/>
    <row r="74591" customFormat="1" x14ac:dyDescent="0.25"/>
    <row r="74592" customFormat="1" x14ac:dyDescent="0.25"/>
    <row r="74593" customFormat="1" x14ac:dyDescent="0.25"/>
    <row r="74594" customFormat="1" x14ac:dyDescent="0.25"/>
    <row r="74595" customFormat="1" x14ac:dyDescent="0.25"/>
    <row r="74596" customFormat="1" x14ac:dyDescent="0.25"/>
    <row r="74597" customFormat="1" x14ac:dyDescent="0.25"/>
    <row r="74598" customFormat="1" x14ac:dyDescent="0.25"/>
    <row r="74599" customFormat="1" x14ac:dyDescent="0.25"/>
    <row r="74600" customFormat="1" x14ac:dyDescent="0.25"/>
    <row r="74601" customFormat="1" x14ac:dyDescent="0.25"/>
    <row r="74602" customFormat="1" x14ac:dyDescent="0.25"/>
    <row r="74603" customFormat="1" x14ac:dyDescent="0.25"/>
    <row r="74604" customFormat="1" x14ac:dyDescent="0.25"/>
    <row r="74605" customFormat="1" x14ac:dyDescent="0.25"/>
    <row r="74606" customFormat="1" x14ac:dyDescent="0.25"/>
    <row r="74607" customFormat="1" x14ac:dyDescent="0.25"/>
    <row r="74608" customFormat="1" x14ac:dyDescent="0.25"/>
    <row r="74609" customFormat="1" x14ac:dyDescent="0.25"/>
    <row r="74610" customFormat="1" x14ac:dyDescent="0.25"/>
    <row r="74611" customFormat="1" x14ac:dyDescent="0.25"/>
    <row r="74612" customFormat="1" x14ac:dyDescent="0.25"/>
    <row r="74613" customFormat="1" x14ac:dyDescent="0.25"/>
    <row r="74614" customFormat="1" x14ac:dyDescent="0.25"/>
    <row r="74615" customFormat="1" x14ac:dyDescent="0.25"/>
    <row r="74616" customFormat="1" x14ac:dyDescent="0.25"/>
    <row r="74617" customFormat="1" x14ac:dyDescent="0.25"/>
    <row r="74618" customFormat="1" x14ac:dyDescent="0.25"/>
    <row r="74619" customFormat="1" x14ac:dyDescent="0.25"/>
    <row r="74620" customFormat="1" x14ac:dyDescent="0.25"/>
    <row r="74621" customFormat="1" x14ac:dyDescent="0.25"/>
    <row r="74622" customFormat="1" x14ac:dyDescent="0.25"/>
    <row r="74623" customFormat="1" x14ac:dyDescent="0.25"/>
    <row r="74624" customFormat="1" x14ac:dyDescent="0.25"/>
    <row r="74625" customFormat="1" x14ac:dyDescent="0.25"/>
    <row r="74626" customFormat="1" x14ac:dyDescent="0.25"/>
    <row r="74627" customFormat="1" x14ac:dyDescent="0.25"/>
    <row r="74628" customFormat="1" x14ac:dyDescent="0.25"/>
    <row r="74629" customFormat="1" x14ac:dyDescent="0.25"/>
    <row r="74630" customFormat="1" x14ac:dyDescent="0.25"/>
    <row r="74631" customFormat="1" x14ac:dyDescent="0.25"/>
    <row r="74632" customFormat="1" x14ac:dyDescent="0.25"/>
    <row r="74633" customFormat="1" x14ac:dyDescent="0.25"/>
    <row r="74634" customFormat="1" x14ac:dyDescent="0.25"/>
    <row r="74635" customFormat="1" x14ac:dyDescent="0.25"/>
    <row r="74636" customFormat="1" x14ac:dyDescent="0.25"/>
    <row r="74637" customFormat="1" x14ac:dyDescent="0.25"/>
    <row r="74638" customFormat="1" x14ac:dyDescent="0.25"/>
    <row r="74639" customFormat="1" x14ac:dyDescent="0.25"/>
    <row r="74640" customFormat="1" x14ac:dyDescent="0.25"/>
    <row r="74641" customFormat="1" x14ac:dyDescent="0.25"/>
    <row r="74642" customFormat="1" x14ac:dyDescent="0.25"/>
    <row r="74643" customFormat="1" x14ac:dyDescent="0.25"/>
    <row r="74644" customFormat="1" x14ac:dyDescent="0.25"/>
    <row r="74645" customFormat="1" x14ac:dyDescent="0.25"/>
    <row r="74646" customFormat="1" x14ac:dyDescent="0.25"/>
    <row r="74647" customFormat="1" x14ac:dyDescent="0.25"/>
    <row r="74648" customFormat="1" x14ac:dyDescent="0.25"/>
    <row r="74649" customFormat="1" x14ac:dyDescent="0.25"/>
    <row r="74650" customFormat="1" x14ac:dyDescent="0.25"/>
    <row r="74651" customFormat="1" x14ac:dyDescent="0.25"/>
    <row r="74652" customFormat="1" x14ac:dyDescent="0.25"/>
    <row r="74653" customFormat="1" x14ac:dyDescent="0.25"/>
    <row r="74654" customFormat="1" x14ac:dyDescent="0.25"/>
    <row r="74655" customFormat="1" x14ac:dyDescent="0.25"/>
    <row r="74656" customFormat="1" x14ac:dyDescent="0.25"/>
    <row r="74657" customFormat="1" x14ac:dyDescent="0.25"/>
    <row r="74658" customFormat="1" x14ac:dyDescent="0.25"/>
    <row r="74659" customFormat="1" x14ac:dyDescent="0.25"/>
    <row r="74660" customFormat="1" x14ac:dyDescent="0.25"/>
    <row r="74661" customFormat="1" x14ac:dyDescent="0.25"/>
    <row r="74662" customFormat="1" x14ac:dyDescent="0.25"/>
    <row r="74663" customFormat="1" x14ac:dyDescent="0.25"/>
    <row r="74664" customFormat="1" x14ac:dyDescent="0.25"/>
    <row r="74665" customFormat="1" x14ac:dyDescent="0.25"/>
    <row r="74666" customFormat="1" x14ac:dyDescent="0.25"/>
    <row r="74667" customFormat="1" x14ac:dyDescent="0.25"/>
    <row r="74668" customFormat="1" x14ac:dyDescent="0.25"/>
    <row r="74669" customFormat="1" x14ac:dyDescent="0.25"/>
    <row r="74670" customFormat="1" x14ac:dyDescent="0.25"/>
    <row r="74671" customFormat="1" x14ac:dyDescent="0.25"/>
    <row r="74672" customFormat="1" x14ac:dyDescent="0.25"/>
    <row r="74673" customFormat="1" x14ac:dyDescent="0.25"/>
    <row r="74674" customFormat="1" x14ac:dyDescent="0.25"/>
    <row r="74675" customFormat="1" x14ac:dyDescent="0.25"/>
    <row r="74676" customFormat="1" x14ac:dyDescent="0.25"/>
    <row r="74677" customFormat="1" x14ac:dyDescent="0.25"/>
    <row r="74678" customFormat="1" x14ac:dyDescent="0.25"/>
    <row r="74679" customFormat="1" x14ac:dyDescent="0.25"/>
    <row r="74680" customFormat="1" x14ac:dyDescent="0.25"/>
    <row r="74681" customFormat="1" x14ac:dyDescent="0.25"/>
    <row r="74682" customFormat="1" x14ac:dyDescent="0.25"/>
    <row r="74683" customFormat="1" x14ac:dyDescent="0.25"/>
    <row r="74684" customFormat="1" x14ac:dyDescent="0.25"/>
    <row r="74685" customFormat="1" x14ac:dyDescent="0.25"/>
    <row r="74686" customFormat="1" x14ac:dyDescent="0.25"/>
    <row r="74687" customFormat="1" x14ac:dyDescent="0.25"/>
    <row r="74688" customFormat="1" x14ac:dyDescent="0.25"/>
    <row r="74689" customFormat="1" x14ac:dyDescent="0.25"/>
    <row r="74690" customFormat="1" x14ac:dyDescent="0.25"/>
    <row r="74691" customFormat="1" x14ac:dyDescent="0.25"/>
    <row r="74692" customFormat="1" x14ac:dyDescent="0.25"/>
    <row r="74693" customFormat="1" x14ac:dyDescent="0.25"/>
    <row r="74694" customFormat="1" x14ac:dyDescent="0.25"/>
    <row r="74695" customFormat="1" x14ac:dyDescent="0.25"/>
    <row r="74696" customFormat="1" x14ac:dyDescent="0.25"/>
    <row r="74697" customFormat="1" x14ac:dyDescent="0.25"/>
    <row r="74698" customFormat="1" x14ac:dyDescent="0.25"/>
    <row r="74699" customFormat="1" x14ac:dyDescent="0.25"/>
    <row r="74700" customFormat="1" x14ac:dyDescent="0.25"/>
    <row r="74701" customFormat="1" x14ac:dyDescent="0.25"/>
    <row r="74702" customFormat="1" x14ac:dyDescent="0.25"/>
    <row r="74703" customFormat="1" x14ac:dyDescent="0.25"/>
    <row r="74704" customFormat="1" x14ac:dyDescent="0.25"/>
    <row r="74705" customFormat="1" x14ac:dyDescent="0.25"/>
    <row r="74706" customFormat="1" x14ac:dyDescent="0.25"/>
    <row r="74707" customFormat="1" x14ac:dyDescent="0.25"/>
    <row r="74708" customFormat="1" x14ac:dyDescent="0.25"/>
    <row r="74709" customFormat="1" x14ac:dyDescent="0.25"/>
    <row r="74710" customFormat="1" x14ac:dyDescent="0.25"/>
    <row r="74711" customFormat="1" x14ac:dyDescent="0.25"/>
    <row r="74712" customFormat="1" x14ac:dyDescent="0.25"/>
    <row r="74713" customFormat="1" x14ac:dyDescent="0.25"/>
    <row r="74714" customFormat="1" x14ac:dyDescent="0.25"/>
    <row r="74715" customFormat="1" x14ac:dyDescent="0.25"/>
    <row r="74716" customFormat="1" x14ac:dyDescent="0.25"/>
    <row r="74717" customFormat="1" x14ac:dyDescent="0.25"/>
    <row r="74718" customFormat="1" x14ac:dyDescent="0.25"/>
    <row r="74719" customFormat="1" x14ac:dyDescent="0.25"/>
    <row r="74720" customFormat="1" x14ac:dyDescent="0.25"/>
    <row r="74721" customFormat="1" x14ac:dyDescent="0.25"/>
    <row r="74722" customFormat="1" x14ac:dyDescent="0.25"/>
    <row r="74723" customFormat="1" x14ac:dyDescent="0.25"/>
    <row r="74724" customFormat="1" x14ac:dyDescent="0.25"/>
    <row r="74725" customFormat="1" x14ac:dyDescent="0.25"/>
    <row r="74726" customFormat="1" x14ac:dyDescent="0.25"/>
    <row r="74727" customFormat="1" x14ac:dyDescent="0.25"/>
    <row r="74728" customFormat="1" x14ac:dyDescent="0.25"/>
    <row r="74729" customFormat="1" x14ac:dyDescent="0.25"/>
    <row r="74730" customFormat="1" x14ac:dyDescent="0.25"/>
    <row r="74731" customFormat="1" x14ac:dyDescent="0.25"/>
    <row r="74732" customFormat="1" x14ac:dyDescent="0.25"/>
    <row r="74733" customFormat="1" x14ac:dyDescent="0.25"/>
    <row r="74734" customFormat="1" x14ac:dyDescent="0.25"/>
    <row r="74735" customFormat="1" x14ac:dyDescent="0.25"/>
    <row r="74736" customFormat="1" x14ac:dyDescent="0.25"/>
    <row r="74737" customFormat="1" x14ac:dyDescent="0.25"/>
    <row r="74738" customFormat="1" x14ac:dyDescent="0.25"/>
    <row r="74739" customFormat="1" x14ac:dyDescent="0.25"/>
    <row r="74740" customFormat="1" x14ac:dyDescent="0.25"/>
    <row r="74741" customFormat="1" x14ac:dyDescent="0.25"/>
    <row r="74742" customFormat="1" x14ac:dyDescent="0.25"/>
    <row r="74743" customFormat="1" x14ac:dyDescent="0.25"/>
    <row r="74744" customFormat="1" x14ac:dyDescent="0.25"/>
    <row r="74745" customFormat="1" x14ac:dyDescent="0.25"/>
    <row r="74746" customFormat="1" x14ac:dyDescent="0.25"/>
    <row r="74747" customFormat="1" x14ac:dyDescent="0.25"/>
    <row r="74748" customFormat="1" x14ac:dyDescent="0.25"/>
    <row r="74749" customFormat="1" x14ac:dyDescent="0.25"/>
    <row r="74750" customFormat="1" x14ac:dyDescent="0.25"/>
    <row r="74751" customFormat="1" x14ac:dyDescent="0.25"/>
    <row r="74752" customFormat="1" x14ac:dyDescent="0.25"/>
    <row r="74753" customFormat="1" x14ac:dyDescent="0.25"/>
    <row r="74754" customFormat="1" x14ac:dyDescent="0.25"/>
    <row r="74755" customFormat="1" x14ac:dyDescent="0.25"/>
    <row r="74756" customFormat="1" x14ac:dyDescent="0.25"/>
    <row r="74757" customFormat="1" x14ac:dyDescent="0.25"/>
    <row r="74758" customFormat="1" x14ac:dyDescent="0.25"/>
    <row r="74759" customFormat="1" x14ac:dyDescent="0.25"/>
    <row r="74760" customFormat="1" x14ac:dyDescent="0.25"/>
    <row r="74761" customFormat="1" x14ac:dyDescent="0.25"/>
    <row r="74762" customFormat="1" x14ac:dyDescent="0.25"/>
    <row r="74763" customFormat="1" x14ac:dyDescent="0.25"/>
    <row r="74764" customFormat="1" x14ac:dyDescent="0.25"/>
    <row r="74765" customFormat="1" x14ac:dyDescent="0.25"/>
    <row r="74766" customFormat="1" x14ac:dyDescent="0.25"/>
    <row r="74767" customFormat="1" x14ac:dyDescent="0.25"/>
    <row r="74768" customFormat="1" x14ac:dyDescent="0.25"/>
    <row r="74769" customFormat="1" x14ac:dyDescent="0.25"/>
    <row r="74770" customFormat="1" x14ac:dyDescent="0.25"/>
    <row r="74771" customFormat="1" x14ac:dyDescent="0.25"/>
    <row r="74772" customFormat="1" x14ac:dyDescent="0.25"/>
    <row r="74773" customFormat="1" x14ac:dyDescent="0.25"/>
    <row r="74774" customFormat="1" x14ac:dyDescent="0.25"/>
    <row r="74775" customFormat="1" x14ac:dyDescent="0.25"/>
    <row r="74776" customFormat="1" x14ac:dyDescent="0.25"/>
    <row r="74777" customFormat="1" x14ac:dyDescent="0.25"/>
    <row r="74778" customFormat="1" x14ac:dyDescent="0.25"/>
    <row r="74779" customFormat="1" x14ac:dyDescent="0.25"/>
    <row r="74780" customFormat="1" x14ac:dyDescent="0.25"/>
    <row r="74781" customFormat="1" x14ac:dyDescent="0.25"/>
    <row r="74782" customFormat="1" x14ac:dyDescent="0.25"/>
    <row r="74783" customFormat="1" x14ac:dyDescent="0.25"/>
    <row r="74784" customFormat="1" x14ac:dyDescent="0.25"/>
    <row r="74785" customFormat="1" x14ac:dyDescent="0.25"/>
    <row r="74786" customFormat="1" x14ac:dyDescent="0.25"/>
    <row r="74787" customFormat="1" x14ac:dyDescent="0.25"/>
    <row r="74788" customFormat="1" x14ac:dyDescent="0.25"/>
    <row r="74789" customFormat="1" x14ac:dyDescent="0.25"/>
    <row r="74790" customFormat="1" x14ac:dyDescent="0.25"/>
    <row r="74791" customFormat="1" x14ac:dyDescent="0.25"/>
    <row r="74792" customFormat="1" x14ac:dyDescent="0.25"/>
    <row r="74793" customFormat="1" x14ac:dyDescent="0.25"/>
    <row r="74794" customFormat="1" x14ac:dyDescent="0.25"/>
    <row r="74795" customFormat="1" x14ac:dyDescent="0.25"/>
    <row r="74796" customFormat="1" x14ac:dyDescent="0.25"/>
    <row r="74797" customFormat="1" x14ac:dyDescent="0.25"/>
    <row r="74798" customFormat="1" x14ac:dyDescent="0.25"/>
    <row r="74799" customFormat="1" x14ac:dyDescent="0.25"/>
    <row r="74800" customFormat="1" x14ac:dyDescent="0.25"/>
    <row r="74801" customFormat="1" x14ac:dyDescent="0.25"/>
    <row r="74802" customFormat="1" x14ac:dyDescent="0.25"/>
    <row r="74803" customFormat="1" x14ac:dyDescent="0.25"/>
    <row r="74804" customFormat="1" x14ac:dyDescent="0.25"/>
    <row r="74805" customFormat="1" x14ac:dyDescent="0.25"/>
    <row r="74806" customFormat="1" x14ac:dyDescent="0.25"/>
    <row r="74807" customFormat="1" x14ac:dyDescent="0.25"/>
    <row r="74808" customFormat="1" x14ac:dyDescent="0.25"/>
    <row r="74809" customFormat="1" x14ac:dyDescent="0.25"/>
    <row r="74810" customFormat="1" x14ac:dyDescent="0.25"/>
    <row r="74811" customFormat="1" x14ac:dyDescent="0.25"/>
    <row r="74812" customFormat="1" x14ac:dyDescent="0.25"/>
    <row r="74813" customFormat="1" x14ac:dyDescent="0.25"/>
    <row r="74814" customFormat="1" x14ac:dyDescent="0.25"/>
    <row r="74815" customFormat="1" x14ac:dyDescent="0.25"/>
    <row r="74816" customFormat="1" x14ac:dyDescent="0.25"/>
    <row r="74817" customFormat="1" x14ac:dyDescent="0.25"/>
    <row r="74818" customFormat="1" x14ac:dyDescent="0.25"/>
    <row r="74819" customFormat="1" x14ac:dyDescent="0.25"/>
    <row r="74820" customFormat="1" x14ac:dyDescent="0.25"/>
    <row r="74821" customFormat="1" x14ac:dyDescent="0.25"/>
    <row r="74822" customFormat="1" x14ac:dyDescent="0.25"/>
    <row r="74823" customFormat="1" x14ac:dyDescent="0.25"/>
    <row r="74824" customFormat="1" x14ac:dyDescent="0.25"/>
    <row r="74825" customFormat="1" x14ac:dyDescent="0.25"/>
    <row r="74826" customFormat="1" x14ac:dyDescent="0.25"/>
    <row r="74827" customFormat="1" x14ac:dyDescent="0.25"/>
    <row r="74828" customFormat="1" x14ac:dyDescent="0.25"/>
    <row r="74829" customFormat="1" x14ac:dyDescent="0.25"/>
    <row r="74830" customFormat="1" x14ac:dyDescent="0.25"/>
    <row r="74831" customFormat="1" x14ac:dyDescent="0.25"/>
    <row r="74832" customFormat="1" x14ac:dyDescent="0.25"/>
    <row r="74833" customFormat="1" x14ac:dyDescent="0.25"/>
    <row r="74834" customFormat="1" x14ac:dyDescent="0.25"/>
    <row r="74835" customFormat="1" x14ac:dyDescent="0.25"/>
    <row r="74836" customFormat="1" x14ac:dyDescent="0.25"/>
    <row r="74837" customFormat="1" x14ac:dyDescent="0.25"/>
    <row r="74838" customFormat="1" x14ac:dyDescent="0.25"/>
    <row r="74839" customFormat="1" x14ac:dyDescent="0.25"/>
    <row r="74840" customFormat="1" x14ac:dyDescent="0.25"/>
    <row r="74841" customFormat="1" x14ac:dyDescent="0.25"/>
    <row r="74842" customFormat="1" x14ac:dyDescent="0.25"/>
    <row r="74843" customFormat="1" x14ac:dyDescent="0.25"/>
    <row r="74844" customFormat="1" x14ac:dyDescent="0.25"/>
    <row r="74845" customFormat="1" x14ac:dyDescent="0.25"/>
    <row r="74846" customFormat="1" x14ac:dyDescent="0.25"/>
    <row r="74847" customFormat="1" x14ac:dyDescent="0.25"/>
    <row r="74848" customFormat="1" x14ac:dyDescent="0.25"/>
    <row r="74849" customFormat="1" x14ac:dyDescent="0.25"/>
    <row r="74850" customFormat="1" x14ac:dyDescent="0.25"/>
    <row r="74851" customFormat="1" x14ac:dyDescent="0.25"/>
    <row r="74852" customFormat="1" x14ac:dyDescent="0.25"/>
    <row r="74853" customFormat="1" x14ac:dyDescent="0.25"/>
    <row r="74854" customFormat="1" x14ac:dyDescent="0.25"/>
    <row r="74855" customFormat="1" x14ac:dyDescent="0.25"/>
    <row r="74856" customFormat="1" x14ac:dyDescent="0.25"/>
    <row r="74857" customFormat="1" x14ac:dyDescent="0.25"/>
    <row r="74858" customFormat="1" x14ac:dyDescent="0.25"/>
    <row r="74859" customFormat="1" x14ac:dyDescent="0.25"/>
    <row r="74860" customFormat="1" x14ac:dyDescent="0.25"/>
    <row r="74861" customFormat="1" x14ac:dyDescent="0.25"/>
    <row r="74862" customFormat="1" x14ac:dyDescent="0.25"/>
    <row r="74863" customFormat="1" x14ac:dyDescent="0.25"/>
    <row r="74864" customFormat="1" x14ac:dyDescent="0.25"/>
    <row r="74865" customFormat="1" x14ac:dyDescent="0.25"/>
    <row r="74866" customFormat="1" x14ac:dyDescent="0.25"/>
    <row r="74867" customFormat="1" x14ac:dyDescent="0.25"/>
    <row r="74868" customFormat="1" x14ac:dyDescent="0.25"/>
    <row r="74869" customFormat="1" x14ac:dyDescent="0.25"/>
    <row r="74870" customFormat="1" x14ac:dyDescent="0.25"/>
    <row r="74871" customFormat="1" x14ac:dyDescent="0.25"/>
    <row r="74872" customFormat="1" x14ac:dyDescent="0.25"/>
    <row r="74873" customFormat="1" x14ac:dyDescent="0.25"/>
    <row r="74874" customFormat="1" x14ac:dyDescent="0.25"/>
    <row r="74875" customFormat="1" x14ac:dyDescent="0.25"/>
    <row r="74876" customFormat="1" x14ac:dyDescent="0.25"/>
    <row r="74877" customFormat="1" x14ac:dyDescent="0.25"/>
    <row r="74878" customFormat="1" x14ac:dyDescent="0.25"/>
    <row r="74879" customFormat="1" x14ac:dyDescent="0.25"/>
    <row r="74880" customFormat="1" x14ac:dyDescent="0.25"/>
    <row r="74881" customFormat="1" x14ac:dyDescent="0.25"/>
    <row r="74882" customFormat="1" x14ac:dyDescent="0.25"/>
    <row r="74883" customFormat="1" x14ac:dyDescent="0.25"/>
    <row r="74884" customFormat="1" x14ac:dyDescent="0.25"/>
    <row r="74885" customFormat="1" x14ac:dyDescent="0.25"/>
    <row r="74886" customFormat="1" x14ac:dyDescent="0.25"/>
    <row r="74887" customFormat="1" x14ac:dyDescent="0.25"/>
    <row r="74888" customFormat="1" x14ac:dyDescent="0.25"/>
    <row r="74889" customFormat="1" x14ac:dyDescent="0.25"/>
    <row r="74890" customFormat="1" x14ac:dyDescent="0.25"/>
    <row r="74891" customFormat="1" x14ac:dyDescent="0.25"/>
    <row r="74892" customFormat="1" x14ac:dyDescent="0.25"/>
    <row r="74893" customFormat="1" x14ac:dyDescent="0.25"/>
    <row r="74894" customFormat="1" x14ac:dyDescent="0.25"/>
    <row r="74895" customFormat="1" x14ac:dyDescent="0.25"/>
    <row r="74896" customFormat="1" x14ac:dyDescent="0.25"/>
    <row r="74897" customFormat="1" x14ac:dyDescent="0.25"/>
    <row r="74898" customFormat="1" x14ac:dyDescent="0.25"/>
    <row r="74899" customFormat="1" x14ac:dyDescent="0.25"/>
    <row r="74900" customFormat="1" x14ac:dyDescent="0.25"/>
    <row r="74901" customFormat="1" x14ac:dyDescent="0.25"/>
    <row r="74902" customFormat="1" x14ac:dyDescent="0.25"/>
    <row r="74903" customFormat="1" x14ac:dyDescent="0.25"/>
    <row r="74904" customFormat="1" x14ac:dyDescent="0.25"/>
    <row r="74905" customFormat="1" x14ac:dyDescent="0.25"/>
    <row r="74906" customFormat="1" x14ac:dyDescent="0.25"/>
    <row r="74907" customFormat="1" x14ac:dyDescent="0.25"/>
    <row r="74908" customFormat="1" x14ac:dyDescent="0.25"/>
    <row r="74909" customFormat="1" x14ac:dyDescent="0.25"/>
    <row r="74910" customFormat="1" x14ac:dyDescent="0.25"/>
    <row r="74911" customFormat="1" x14ac:dyDescent="0.25"/>
    <row r="74912" customFormat="1" x14ac:dyDescent="0.25"/>
    <row r="74913" customFormat="1" x14ac:dyDescent="0.25"/>
    <row r="74914" customFormat="1" x14ac:dyDescent="0.25"/>
    <row r="74915" customFormat="1" x14ac:dyDescent="0.25"/>
    <row r="74916" customFormat="1" x14ac:dyDescent="0.25"/>
    <row r="74917" customFormat="1" x14ac:dyDescent="0.25"/>
    <row r="74918" customFormat="1" x14ac:dyDescent="0.25"/>
    <row r="74919" customFormat="1" x14ac:dyDescent="0.25"/>
    <row r="74920" customFormat="1" x14ac:dyDescent="0.25"/>
    <row r="74921" customFormat="1" x14ac:dyDescent="0.25"/>
    <row r="74922" customFormat="1" x14ac:dyDescent="0.25"/>
    <row r="74923" customFormat="1" x14ac:dyDescent="0.25"/>
    <row r="74924" customFormat="1" x14ac:dyDescent="0.25"/>
    <row r="74925" customFormat="1" x14ac:dyDescent="0.25"/>
    <row r="74926" customFormat="1" x14ac:dyDescent="0.25"/>
    <row r="74927" customFormat="1" x14ac:dyDescent="0.25"/>
    <row r="74928" customFormat="1" x14ac:dyDescent="0.25"/>
    <row r="74929" customFormat="1" x14ac:dyDescent="0.25"/>
    <row r="74930" customFormat="1" x14ac:dyDescent="0.25"/>
    <row r="74931" customFormat="1" x14ac:dyDescent="0.25"/>
    <row r="74932" customFormat="1" x14ac:dyDescent="0.25"/>
    <row r="74933" customFormat="1" x14ac:dyDescent="0.25"/>
    <row r="74934" customFormat="1" x14ac:dyDescent="0.25"/>
    <row r="74935" customFormat="1" x14ac:dyDescent="0.25"/>
    <row r="74936" customFormat="1" x14ac:dyDescent="0.25"/>
    <row r="74937" customFormat="1" x14ac:dyDescent="0.25"/>
    <row r="74938" customFormat="1" x14ac:dyDescent="0.25"/>
    <row r="74939" customFormat="1" x14ac:dyDescent="0.25"/>
    <row r="74940" customFormat="1" x14ac:dyDescent="0.25"/>
    <row r="74941" customFormat="1" x14ac:dyDescent="0.25"/>
    <row r="74942" customFormat="1" x14ac:dyDescent="0.25"/>
    <row r="74943" customFormat="1" x14ac:dyDescent="0.25"/>
    <row r="74944" customFormat="1" x14ac:dyDescent="0.25"/>
    <row r="74945" customFormat="1" x14ac:dyDescent="0.25"/>
    <row r="74946" customFormat="1" x14ac:dyDescent="0.25"/>
    <row r="74947" customFormat="1" x14ac:dyDescent="0.25"/>
    <row r="74948" customFormat="1" x14ac:dyDescent="0.25"/>
    <row r="74949" customFormat="1" x14ac:dyDescent="0.25"/>
    <row r="74950" customFormat="1" x14ac:dyDescent="0.25"/>
    <row r="74951" customFormat="1" x14ac:dyDescent="0.25"/>
    <row r="74952" customFormat="1" x14ac:dyDescent="0.25"/>
    <row r="74953" customFormat="1" x14ac:dyDescent="0.25"/>
    <row r="74954" customFormat="1" x14ac:dyDescent="0.25"/>
    <row r="74955" customFormat="1" x14ac:dyDescent="0.25"/>
    <row r="74956" customFormat="1" x14ac:dyDescent="0.25"/>
    <row r="74957" customFormat="1" x14ac:dyDescent="0.25"/>
    <row r="74958" customFormat="1" x14ac:dyDescent="0.25"/>
    <row r="74959" customFormat="1" x14ac:dyDescent="0.25"/>
    <row r="74960" customFormat="1" x14ac:dyDescent="0.25"/>
    <row r="74961" customFormat="1" x14ac:dyDescent="0.25"/>
    <row r="74962" customFormat="1" x14ac:dyDescent="0.25"/>
    <row r="74963" customFormat="1" x14ac:dyDescent="0.25"/>
    <row r="74964" customFormat="1" x14ac:dyDescent="0.25"/>
    <row r="74965" customFormat="1" x14ac:dyDescent="0.25"/>
    <row r="74966" customFormat="1" x14ac:dyDescent="0.25"/>
    <row r="74967" customFormat="1" x14ac:dyDescent="0.25"/>
    <row r="74968" customFormat="1" x14ac:dyDescent="0.25"/>
    <row r="74969" customFormat="1" x14ac:dyDescent="0.25"/>
    <row r="74970" customFormat="1" x14ac:dyDescent="0.25"/>
    <row r="74971" customFormat="1" x14ac:dyDescent="0.25"/>
    <row r="74972" customFormat="1" x14ac:dyDescent="0.25"/>
    <row r="74973" customFormat="1" x14ac:dyDescent="0.25"/>
    <row r="74974" customFormat="1" x14ac:dyDescent="0.25"/>
    <row r="74975" customFormat="1" x14ac:dyDescent="0.25"/>
    <row r="74976" customFormat="1" x14ac:dyDescent="0.25"/>
    <row r="74977" customFormat="1" x14ac:dyDescent="0.25"/>
    <row r="74978" customFormat="1" x14ac:dyDescent="0.25"/>
    <row r="74979" customFormat="1" x14ac:dyDescent="0.25"/>
    <row r="74980" customFormat="1" x14ac:dyDescent="0.25"/>
    <row r="74981" customFormat="1" x14ac:dyDescent="0.25"/>
    <row r="74982" customFormat="1" x14ac:dyDescent="0.25"/>
    <row r="74983" customFormat="1" x14ac:dyDescent="0.25"/>
    <row r="74984" customFormat="1" x14ac:dyDescent="0.25"/>
    <row r="74985" customFormat="1" x14ac:dyDescent="0.25"/>
    <row r="74986" customFormat="1" x14ac:dyDescent="0.25"/>
    <row r="74987" customFormat="1" x14ac:dyDescent="0.25"/>
    <row r="74988" customFormat="1" x14ac:dyDescent="0.25"/>
    <row r="74989" customFormat="1" x14ac:dyDescent="0.25"/>
    <row r="74990" customFormat="1" x14ac:dyDescent="0.25"/>
    <row r="74991" customFormat="1" x14ac:dyDescent="0.25"/>
    <row r="74992" customFormat="1" x14ac:dyDescent="0.25"/>
    <row r="74993" customFormat="1" x14ac:dyDescent="0.25"/>
    <row r="74994" customFormat="1" x14ac:dyDescent="0.25"/>
    <row r="74995" customFormat="1" x14ac:dyDescent="0.25"/>
    <row r="74996" customFormat="1" x14ac:dyDescent="0.25"/>
    <row r="74997" customFormat="1" x14ac:dyDescent="0.25"/>
    <row r="74998" customFormat="1" x14ac:dyDescent="0.25"/>
    <row r="74999" customFormat="1" x14ac:dyDescent="0.25"/>
    <row r="75000" customFormat="1" x14ac:dyDescent="0.25"/>
    <row r="75001" customFormat="1" x14ac:dyDescent="0.25"/>
    <row r="75002" customFormat="1" x14ac:dyDescent="0.25"/>
    <row r="75003" customFormat="1" x14ac:dyDescent="0.25"/>
    <row r="75004" customFormat="1" x14ac:dyDescent="0.25"/>
    <row r="75005" customFormat="1" x14ac:dyDescent="0.25"/>
    <row r="75006" customFormat="1" x14ac:dyDescent="0.25"/>
    <row r="75007" customFormat="1" x14ac:dyDescent="0.25"/>
    <row r="75008" customFormat="1" x14ac:dyDescent="0.25"/>
    <row r="75009" customFormat="1" x14ac:dyDescent="0.25"/>
    <row r="75010" customFormat="1" x14ac:dyDescent="0.25"/>
    <row r="75011" customFormat="1" x14ac:dyDescent="0.25"/>
    <row r="75012" customFormat="1" x14ac:dyDescent="0.25"/>
    <row r="75013" customFormat="1" x14ac:dyDescent="0.25"/>
    <row r="75014" customFormat="1" x14ac:dyDescent="0.25"/>
    <row r="75015" customFormat="1" x14ac:dyDescent="0.25"/>
    <row r="75016" customFormat="1" x14ac:dyDescent="0.25"/>
    <row r="75017" customFormat="1" x14ac:dyDescent="0.25"/>
    <row r="75018" customFormat="1" x14ac:dyDescent="0.25"/>
    <row r="75019" customFormat="1" x14ac:dyDescent="0.25"/>
    <row r="75020" customFormat="1" x14ac:dyDescent="0.25"/>
    <row r="75021" customFormat="1" x14ac:dyDescent="0.25"/>
    <row r="75022" customFormat="1" x14ac:dyDescent="0.25"/>
    <row r="75023" customFormat="1" x14ac:dyDescent="0.25"/>
    <row r="75024" customFormat="1" x14ac:dyDescent="0.25"/>
    <row r="75025" customFormat="1" x14ac:dyDescent="0.25"/>
    <row r="75026" customFormat="1" x14ac:dyDescent="0.25"/>
    <row r="75027" customFormat="1" x14ac:dyDescent="0.25"/>
    <row r="75028" customFormat="1" x14ac:dyDescent="0.25"/>
    <row r="75029" customFormat="1" x14ac:dyDescent="0.25"/>
    <row r="75030" customFormat="1" x14ac:dyDescent="0.25"/>
    <row r="75031" customFormat="1" x14ac:dyDescent="0.25"/>
    <row r="75032" customFormat="1" x14ac:dyDescent="0.25"/>
    <row r="75033" customFormat="1" x14ac:dyDescent="0.25"/>
    <row r="75034" customFormat="1" x14ac:dyDescent="0.25"/>
    <row r="75035" customFormat="1" x14ac:dyDescent="0.25"/>
    <row r="75036" customFormat="1" x14ac:dyDescent="0.25"/>
    <row r="75037" customFormat="1" x14ac:dyDescent="0.25"/>
    <row r="75038" customFormat="1" x14ac:dyDescent="0.25"/>
    <row r="75039" customFormat="1" x14ac:dyDescent="0.25"/>
    <row r="75040" customFormat="1" x14ac:dyDescent="0.25"/>
    <row r="75041" customFormat="1" x14ac:dyDescent="0.25"/>
    <row r="75042" customFormat="1" x14ac:dyDescent="0.25"/>
    <row r="75043" customFormat="1" x14ac:dyDescent="0.25"/>
    <row r="75044" customFormat="1" x14ac:dyDescent="0.25"/>
    <row r="75045" customFormat="1" x14ac:dyDescent="0.25"/>
    <row r="75046" customFormat="1" x14ac:dyDescent="0.25"/>
    <row r="75047" customFormat="1" x14ac:dyDescent="0.25"/>
    <row r="75048" customFormat="1" x14ac:dyDescent="0.25"/>
    <row r="75049" customFormat="1" x14ac:dyDescent="0.25"/>
    <row r="75050" customFormat="1" x14ac:dyDescent="0.25"/>
    <row r="75051" customFormat="1" x14ac:dyDescent="0.25"/>
    <row r="75052" customFormat="1" x14ac:dyDescent="0.25"/>
    <row r="75053" customFormat="1" x14ac:dyDescent="0.25"/>
    <row r="75054" customFormat="1" x14ac:dyDescent="0.25"/>
    <row r="75055" customFormat="1" x14ac:dyDescent="0.25"/>
    <row r="75056" customFormat="1" x14ac:dyDescent="0.25"/>
    <row r="75057" customFormat="1" x14ac:dyDescent="0.25"/>
    <row r="75058" customFormat="1" x14ac:dyDescent="0.25"/>
    <row r="75059" customFormat="1" x14ac:dyDescent="0.25"/>
    <row r="75060" customFormat="1" x14ac:dyDescent="0.25"/>
    <row r="75061" customFormat="1" x14ac:dyDescent="0.25"/>
    <row r="75062" customFormat="1" x14ac:dyDescent="0.25"/>
    <row r="75063" customFormat="1" x14ac:dyDescent="0.25"/>
    <row r="75064" customFormat="1" x14ac:dyDescent="0.25"/>
    <row r="75065" customFormat="1" x14ac:dyDescent="0.25"/>
    <row r="75066" customFormat="1" x14ac:dyDescent="0.25"/>
    <row r="75067" customFormat="1" x14ac:dyDescent="0.25"/>
    <row r="75068" customFormat="1" x14ac:dyDescent="0.25"/>
    <row r="75069" customFormat="1" x14ac:dyDescent="0.25"/>
    <row r="75070" customFormat="1" x14ac:dyDescent="0.25"/>
    <row r="75071" customFormat="1" x14ac:dyDescent="0.25"/>
    <row r="75072" customFormat="1" x14ac:dyDescent="0.25"/>
    <row r="75073" customFormat="1" x14ac:dyDescent="0.25"/>
    <row r="75074" customFormat="1" x14ac:dyDescent="0.25"/>
    <row r="75075" customFormat="1" x14ac:dyDescent="0.25"/>
    <row r="75076" customFormat="1" x14ac:dyDescent="0.25"/>
    <row r="75077" customFormat="1" x14ac:dyDescent="0.25"/>
    <row r="75078" customFormat="1" x14ac:dyDescent="0.25"/>
    <row r="75079" customFormat="1" x14ac:dyDescent="0.25"/>
    <row r="75080" customFormat="1" x14ac:dyDescent="0.25"/>
    <row r="75081" customFormat="1" x14ac:dyDescent="0.25"/>
    <row r="75082" customFormat="1" x14ac:dyDescent="0.25"/>
    <row r="75083" customFormat="1" x14ac:dyDescent="0.25"/>
    <row r="75084" customFormat="1" x14ac:dyDescent="0.25"/>
    <row r="75085" customFormat="1" x14ac:dyDescent="0.25"/>
    <row r="75086" customFormat="1" x14ac:dyDescent="0.25"/>
    <row r="75087" customFormat="1" x14ac:dyDescent="0.25"/>
    <row r="75088" customFormat="1" x14ac:dyDescent="0.25"/>
    <row r="75089" customFormat="1" x14ac:dyDescent="0.25"/>
    <row r="75090" customFormat="1" x14ac:dyDescent="0.25"/>
    <row r="75091" customFormat="1" x14ac:dyDescent="0.25"/>
    <row r="75092" customFormat="1" x14ac:dyDescent="0.25"/>
    <row r="75093" customFormat="1" x14ac:dyDescent="0.25"/>
    <row r="75094" customFormat="1" x14ac:dyDescent="0.25"/>
    <row r="75095" customFormat="1" x14ac:dyDescent="0.25"/>
    <row r="75096" customFormat="1" x14ac:dyDescent="0.25"/>
    <row r="75097" customFormat="1" x14ac:dyDescent="0.25"/>
    <row r="75098" customFormat="1" x14ac:dyDescent="0.25"/>
    <row r="75099" customFormat="1" x14ac:dyDescent="0.25"/>
    <row r="75100" customFormat="1" x14ac:dyDescent="0.25"/>
    <row r="75101" customFormat="1" x14ac:dyDescent="0.25"/>
    <row r="75102" customFormat="1" x14ac:dyDescent="0.25"/>
    <row r="75103" customFormat="1" x14ac:dyDescent="0.25"/>
    <row r="75104" customFormat="1" x14ac:dyDescent="0.25"/>
    <row r="75105" customFormat="1" x14ac:dyDescent="0.25"/>
    <row r="75106" customFormat="1" x14ac:dyDescent="0.25"/>
    <row r="75107" customFormat="1" x14ac:dyDescent="0.25"/>
    <row r="75108" customFormat="1" x14ac:dyDescent="0.25"/>
    <row r="75109" customFormat="1" x14ac:dyDescent="0.25"/>
    <row r="75110" customFormat="1" x14ac:dyDescent="0.25"/>
    <row r="75111" customFormat="1" x14ac:dyDescent="0.25"/>
    <row r="75112" customFormat="1" x14ac:dyDescent="0.25"/>
    <row r="75113" customFormat="1" x14ac:dyDescent="0.25"/>
    <row r="75114" customFormat="1" x14ac:dyDescent="0.25"/>
    <row r="75115" customFormat="1" x14ac:dyDescent="0.25"/>
    <row r="75116" customFormat="1" x14ac:dyDescent="0.25"/>
    <row r="75117" customFormat="1" x14ac:dyDescent="0.25"/>
    <row r="75118" customFormat="1" x14ac:dyDescent="0.25"/>
    <row r="75119" customFormat="1" x14ac:dyDescent="0.25"/>
    <row r="75120" customFormat="1" x14ac:dyDescent="0.25"/>
    <row r="75121" customFormat="1" x14ac:dyDescent="0.25"/>
    <row r="75122" customFormat="1" x14ac:dyDescent="0.25"/>
    <row r="75123" customFormat="1" x14ac:dyDescent="0.25"/>
    <row r="75124" customFormat="1" x14ac:dyDescent="0.25"/>
    <row r="75125" customFormat="1" x14ac:dyDescent="0.25"/>
    <row r="75126" customFormat="1" x14ac:dyDescent="0.25"/>
    <row r="75127" customFormat="1" x14ac:dyDescent="0.25"/>
    <row r="75128" customFormat="1" x14ac:dyDescent="0.25"/>
    <row r="75129" customFormat="1" x14ac:dyDescent="0.25"/>
    <row r="75130" customFormat="1" x14ac:dyDescent="0.25"/>
    <row r="75131" customFormat="1" x14ac:dyDescent="0.25"/>
    <row r="75132" customFormat="1" x14ac:dyDescent="0.25"/>
    <row r="75133" customFormat="1" x14ac:dyDescent="0.25"/>
    <row r="75134" customFormat="1" x14ac:dyDescent="0.25"/>
    <row r="75135" customFormat="1" x14ac:dyDescent="0.25"/>
    <row r="75136" customFormat="1" x14ac:dyDescent="0.25"/>
    <row r="75137" customFormat="1" x14ac:dyDescent="0.25"/>
    <row r="75138" customFormat="1" x14ac:dyDescent="0.25"/>
    <row r="75139" customFormat="1" x14ac:dyDescent="0.25"/>
    <row r="75140" customFormat="1" x14ac:dyDescent="0.25"/>
    <row r="75141" customFormat="1" x14ac:dyDescent="0.25"/>
    <row r="75142" customFormat="1" x14ac:dyDescent="0.25"/>
    <row r="75143" customFormat="1" x14ac:dyDescent="0.25"/>
    <row r="75144" customFormat="1" x14ac:dyDescent="0.25"/>
    <row r="75145" customFormat="1" x14ac:dyDescent="0.25"/>
    <row r="75146" customFormat="1" x14ac:dyDescent="0.25"/>
    <row r="75147" customFormat="1" x14ac:dyDescent="0.25"/>
    <row r="75148" customFormat="1" x14ac:dyDescent="0.25"/>
    <row r="75149" customFormat="1" x14ac:dyDescent="0.25"/>
    <row r="75150" customFormat="1" x14ac:dyDescent="0.25"/>
    <row r="75151" customFormat="1" x14ac:dyDescent="0.25"/>
    <row r="75152" customFormat="1" x14ac:dyDescent="0.25"/>
    <row r="75153" customFormat="1" x14ac:dyDescent="0.25"/>
    <row r="75154" customFormat="1" x14ac:dyDescent="0.25"/>
    <row r="75155" customFormat="1" x14ac:dyDescent="0.25"/>
    <row r="75156" customFormat="1" x14ac:dyDescent="0.25"/>
    <row r="75157" customFormat="1" x14ac:dyDescent="0.25"/>
    <row r="75158" customFormat="1" x14ac:dyDescent="0.25"/>
    <row r="75159" customFormat="1" x14ac:dyDescent="0.25"/>
    <row r="75160" customFormat="1" x14ac:dyDescent="0.25"/>
    <row r="75161" customFormat="1" x14ac:dyDescent="0.25"/>
    <row r="75162" customFormat="1" x14ac:dyDescent="0.25"/>
    <row r="75163" customFormat="1" x14ac:dyDescent="0.25"/>
    <row r="75164" customFormat="1" x14ac:dyDescent="0.25"/>
    <row r="75165" customFormat="1" x14ac:dyDescent="0.25"/>
    <row r="75166" customFormat="1" x14ac:dyDescent="0.25"/>
    <row r="75167" customFormat="1" x14ac:dyDescent="0.25"/>
    <row r="75168" customFormat="1" x14ac:dyDescent="0.25"/>
    <row r="75169" customFormat="1" x14ac:dyDescent="0.25"/>
    <row r="75170" customFormat="1" x14ac:dyDescent="0.25"/>
    <row r="75171" customFormat="1" x14ac:dyDescent="0.25"/>
    <row r="75172" customFormat="1" x14ac:dyDescent="0.25"/>
    <row r="75173" customFormat="1" x14ac:dyDescent="0.25"/>
    <row r="75174" customFormat="1" x14ac:dyDescent="0.25"/>
    <row r="75175" customFormat="1" x14ac:dyDescent="0.25"/>
    <row r="75176" customFormat="1" x14ac:dyDescent="0.25"/>
    <row r="75177" customFormat="1" x14ac:dyDescent="0.25"/>
    <row r="75178" customFormat="1" x14ac:dyDescent="0.25"/>
    <row r="75179" customFormat="1" x14ac:dyDescent="0.25"/>
    <row r="75180" customFormat="1" x14ac:dyDescent="0.25"/>
    <row r="75181" customFormat="1" x14ac:dyDescent="0.25"/>
    <row r="75182" customFormat="1" x14ac:dyDescent="0.25"/>
    <row r="75183" customFormat="1" x14ac:dyDescent="0.25"/>
    <row r="75184" customFormat="1" x14ac:dyDescent="0.25"/>
    <row r="75185" customFormat="1" x14ac:dyDescent="0.25"/>
    <row r="75186" customFormat="1" x14ac:dyDescent="0.25"/>
    <row r="75187" customFormat="1" x14ac:dyDescent="0.25"/>
    <row r="75188" customFormat="1" x14ac:dyDescent="0.25"/>
    <row r="75189" customFormat="1" x14ac:dyDescent="0.25"/>
    <row r="75190" customFormat="1" x14ac:dyDescent="0.25"/>
    <row r="75191" customFormat="1" x14ac:dyDescent="0.25"/>
    <row r="75192" customFormat="1" x14ac:dyDescent="0.25"/>
    <row r="75193" customFormat="1" x14ac:dyDescent="0.25"/>
    <row r="75194" customFormat="1" x14ac:dyDescent="0.25"/>
    <row r="75195" customFormat="1" x14ac:dyDescent="0.25"/>
    <row r="75196" customFormat="1" x14ac:dyDescent="0.25"/>
    <row r="75197" customFormat="1" x14ac:dyDescent="0.25"/>
    <row r="75198" customFormat="1" x14ac:dyDescent="0.25"/>
    <row r="75199" customFormat="1" x14ac:dyDescent="0.25"/>
    <row r="75200" customFormat="1" x14ac:dyDescent="0.25"/>
    <row r="75201" customFormat="1" x14ac:dyDescent="0.25"/>
    <row r="75202" customFormat="1" x14ac:dyDescent="0.25"/>
    <row r="75203" customFormat="1" x14ac:dyDescent="0.25"/>
    <row r="75204" customFormat="1" x14ac:dyDescent="0.25"/>
    <row r="75205" customFormat="1" x14ac:dyDescent="0.25"/>
    <row r="75206" customFormat="1" x14ac:dyDescent="0.25"/>
    <row r="75207" customFormat="1" x14ac:dyDescent="0.25"/>
    <row r="75208" customFormat="1" x14ac:dyDescent="0.25"/>
    <row r="75209" customFormat="1" x14ac:dyDescent="0.25"/>
    <row r="75210" customFormat="1" x14ac:dyDescent="0.25"/>
    <row r="75211" customFormat="1" x14ac:dyDescent="0.25"/>
    <row r="75212" customFormat="1" x14ac:dyDescent="0.25"/>
    <row r="75213" customFormat="1" x14ac:dyDescent="0.25"/>
    <row r="75214" customFormat="1" x14ac:dyDescent="0.25"/>
    <row r="75215" customFormat="1" x14ac:dyDescent="0.25"/>
    <row r="75216" customFormat="1" x14ac:dyDescent="0.25"/>
    <row r="75217" customFormat="1" x14ac:dyDescent="0.25"/>
    <row r="75218" customFormat="1" x14ac:dyDescent="0.25"/>
    <row r="75219" customFormat="1" x14ac:dyDescent="0.25"/>
    <row r="75220" customFormat="1" x14ac:dyDescent="0.25"/>
    <row r="75221" customFormat="1" x14ac:dyDescent="0.25"/>
    <row r="75222" customFormat="1" x14ac:dyDescent="0.25"/>
    <row r="75223" customFormat="1" x14ac:dyDescent="0.25"/>
    <row r="75224" customFormat="1" x14ac:dyDescent="0.25"/>
    <row r="75225" customFormat="1" x14ac:dyDescent="0.25"/>
    <row r="75226" customFormat="1" x14ac:dyDescent="0.25"/>
    <row r="75227" customFormat="1" x14ac:dyDescent="0.25"/>
    <row r="75228" customFormat="1" x14ac:dyDescent="0.25"/>
    <row r="75229" customFormat="1" x14ac:dyDescent="0.25"/>
    <row r="75230" customFormat="1" x14ac:dyDescent="0.25"/>
    <row r="75231" customFormat="1" x14ac:dyDescent="0.25"/>
    <row r="75232" customFormat="1" x14ac:dyDescent="0.25"/>
    <row r="75233" customFormat="1" x14ac:dyDescent="0.25"/>
    <row r="75234" customFormat="1" x14ac:dyDescent="0.25"/>
    <row r="75235" customFormat="1" x14ac:dyDescent="0.25"/>
    <row r="75236" customFormat="1" x14ac:dyDescent="0.25"/>
    <row r="75237" customFormat="1" x14ac:dyDescent="0.25"/>
    <row r="75238" customFormat="1" x14ac:dyDescent="0.25"/>
    <row r="75239" customFormat="1" x14ac:dyDescent="0.25"/>
    <row r="75240" customFormat="1" x14ac:dyDescent="0.25"/>
    <row r="75241" customFormat="1" x14ac:dyDescent="0.25"/>
    <row r="75242" customFormat="1" x14ac:dyDescent="0.25"/>
    <row r="75243" customFormat="1" x14ac:dyDescent="0.25"/>
    <row r="75244" customFormat="1" x14ac:dyDescent="0.25"/>
    <row r="75245" customFormat="1" x14ac:dyDescent="0.25"/>
    <row r="75246" customFormat="1" x14ac:dyDescent="0.25"/>
    <row r="75247" customFormat="1" x14ac:dyDescent="0.25"/>
    <row r="75248" customFormat="1" x14ac:dyDescent="0.25"/>
    <row r="75249" customFormat="1" x14ac:dyDescent="0.25"/>
    <row r="75250" customFormat="1" x14ac:dyDescent="0.25"/>
    <row r="75251" customFormat="1" x14ac:dyDescent="0.25"/>
    <row r="75252" customFormat="1" x14ac:dyDescent="0.25"/>
    <row r="75253" customFormat="1" x14ac:dyDescent="0.25"/>
    <row r="75254" customFormat="1" x14ac:dyDescent="0.25"/>
    <row r="75255" customFormat="1" x14ac:dyDescent="0.25"/>
    <row r="75256" customFormat="1" x14ac:dyDescent="0.25"/>
    <row r="75257" customFormat="1" x14ac:dyDescent="0.25"/>
    <row r="75258" customFormat="1" x14ac:dyDescent="0.25"/>
    <row r="75259" customFormat="1" x14ac:dyDescent="0.25"/>
    <row r="75260" customFormat="1" x14ac:dyDescent="0.25"/>
    <row r="75261" customFormat="1" x14ac:dyDescent="0.25"/>
    <row r="75262" customFormat="1" x14ac:dyDescent="0.25"/>
    <row r="75263" customFormat="1" x14ac:dyDescent="0.25"/>
    <row r="75264" customFormat="1" x14ac:dyDescent="0.25"/>
    <row r="75265" customFormat="1" x14ac:dyDescent="0.25"/>
    <row r="75266" customFormat="1" x14ac:dyDescent="0.25"/>
    <row r="75267" customFormat="1" x14ac:dyDescent="0.25"/>
    <row r="75268" customFormat="1" x14ac:dyDescent="0.25"/>
    <row r="75269" customFormat="1" x14ac:dyDescent="0.25"/>
    <row r="75270" customFormat="1" x14ac:dyDescent="0.25"/>
    <row r="75271" customFormat="1" x14ac:dyDescent="0.25"/>
    <row r="75272" customFormat="1" x14ac:dyDescent="0.25"/>
    <row r="75273" customFormat="1" x14ac:dyDescent="0.25"/>
    <row r="75274" customFormat="1" x14ac:dyDescent="0.25"/>
    <row r="75275" customFormat="1" x14ac:dyDescent="0.25"/>
    <row r="75276" customFormat="1" x14ac:dyDescent="0.25"/>
    <row r="75277" customFormat="1" x14ac:dyDescent="0.25"/>
    <row r="75278" customFormat="1" x14ac:dyDescent="0.25"/>
    <row r="75279" customFormat="1" x14ac:dyDescent="0.25"/>
    <row r="75280" customFormat="1" x14ac:dyDescent="0.25"/>
    <row r="75281" customFormat="1" x14ac:dyDescent="0.25"/>
    <row r="75282" customFormat="1" x14ac:dyDescent="0.25"/>
    <row r="75283" customFormat="1" x14ac:dyDescent="0.25"/>
    <row r="75284" customFormat="1" x14ac:dyDescent="0.25"/>
    <row r="75285" customFormat="1" x14ac:dyDescent="0.25"/>
    <row r="75286" customFormat="1" x14ac:dyDescent="0.25"/>
    <row r="75287" customFormat="1" x14ac:dyDescent="0.25"/>
    <row r="75288" customFormat="1" x14ac:dyDescent="0.25"/>
    <row r="75289" customFormat="1" x14ac:dyDescent="0.25"/>
    <row r="75290" customFormat="1" x14ac:dyDescent="0.25"/>
    <row r="75291" customFormat="1" x14ac:dyDescent="0.25"/>
    <row r="75292" customFormat="1" x14ac:dyDescent="0.25"/>
    <row r="75293" customFormat="1" x14ac:dyDescent="0.25"/>
    <row r="75294" customFormat="1" x14ac:dyDescent="0.25"/>
    <row r="75295" customFormat="1" x14ac:dyDescent="0.25"/>
    <row r="75296" customFormat="1" x14ac:dyDescent="0.25"/>
    <row r="75297" customFormat="1" x14ac:dyDescent="0.25"/>
    <row r="75298" customFormat="1" x14ac:dyDescent="0.25"/>
    <row r="75299" customFormat="1" x14ac:dyDescent="0.25"/>
    <row r="75300" customFormat="1" x14ac:dyDescent="0.25"/>
    <row r="75301" customFormat="1" x14ac:dyDescent="0.25"/>
    <row r="75302" customFormat="1" x14ac:dyDescent="0.25"/>
    <row r="75303" customFormat="1" x14ac:dyDescent="0.25"/>
    <row r="75304" customFormat="1" x14ac:dyDescent="0.25"/>
    <row r="75305" customFormat="1" x14ac:dyDescent="0.25"/>
    <row r="75306" customFormat="1" x14ac:dyDescent="0.25"/>
    <row r="75307" customFormat="1" x14ac:dyDescent="0.25"/>
    <row r="75308" customFormat="1" x14ac:dyDescent="0.25"/>
    <row r="75309" customFormat="1" x14ac:dyDescent="0.25"/>
    <row r="75310" customFormat="1" x14ac:dyDescent="0.25"/>
    <row r="75311" customFormat="1" x14ac:dyDescent="0.25"/>
    <row r="75312" customFormat="1" x14ac:dyDescent="0.25"/>
    <row r="75313" customFormat="1" x14ac:dyDescent="0.25"/>
    <row r="75314" customFormat="1" x14ac:dyDescent="0.25"/>
    <row r="75315" customFormat="1" x14ac:dyDescent="0.25"/>
    <row r="75316" customFormat="1" x14ac:dyDescent="0.25"/>
    <row r="75317" customFormat="1" x14ac:dyDescent="0.25"/>
    <row r="75318" customFormat="1" x14ac:dyDescent="0.25"/>
    <row r="75319" customFormat="1" x14ac:dyDescent="0.25"/>
    <row r="75320" customFormat="1" x14ac:dyDescent="0.25"/>
    <row r="75321" customFormat="1" x14ac:dyDescent="0.25"/>
    <row r="75322" customFormat="1" x14ac:dyDescent="0.25"/>
    <row r="75323" customFormat="1" x14ac:dyDescent="0.25"/>
    <row r="75324" customFormat="1" x14ac:dyDescent="0.25"/>
    <row r="75325" customFormat="1" x14ac:dyDescent="0.25"/>
    <row r="75326" customFormat="1" x14ac:dyDescent="0.25"/>
    <row r="75327" customFormat="1" x14ac:dyDescent="0.25"/>
    <row r="75328" customFormat="1" x14ac:dyDescent="0.25"/>
    <row r="75329" customFormat="1" x14ac:dyDescent="0.25"/>
    <row r="75330" customFormat="1" x14ac:dyDescent="0.25"/>
    <row r="75331" customFormat="1" x14ac:dyDescent="0.25"/>
    <row r="75332" customFormat="1" x14ac:dyDescent="0.25"/>
    <row r="75333" customFormat="1" x14ac:dyDescent="0.25"/>
    <row r="75334" customFormat="1" x14ac:dyDescent="0.25"/>
    <row r="75335" customFormat="1" x14ac:dyDescent="0.25"/>
    <row r="75336" customFormat="1" x14ac:dyDescent="0.25"/>
    <row r="75337" customFormat="1" x14ac:dyDescent="0.25"/>
    <row r="75338" customFormat="1" x14ac:dyDescent="0.25"/>
    <row r="75339" customFormat="1" x14ac:dyDescent="0.25"/>
    <row r="75340" customFormat="1" x14ac:dyDescent="0.25"/>
    <row r="75341" customFormat="1" x14ac:dyDescent="0.25"/>
    <row r="75342" customFormat="1" x14ac:dyDescent="0.25"/>
    <row r="75343" customFormat="1" x14ac:dyDescent="0.25"/>
    <row r="75344" customFormat="1" x14ac:dyDescent="0.25"/>
    <row r="75345" customFormat="1" x14ac:dyDescent="0.25"/>
    <row r="75346" customFormat="1" x14ac:dyDescent="0.25"/>
    <row r="75347" customFormat="1" x14ac:dyDescent="0.25"/>
    <row r="75348" customFormat="1" x14ac:dyDescent="0.25"/>
    <row r="75349" customFormat="1" x14ac:dyDescent="0.25"/>
    <row r="75350" customFormat="1" x14ac:dyDescent="0.25"/>
    <row r="75351" customFormat="1" x14ac:dyDescent="0.25"/>
    <row r="75352" customFormat="1" x14ac:dyDescent="0.25"/>
    <row r="75353" customFormat="1" x14ac:dyDescent="0.25"/>
    <row r="75354" customFormat="1" x14ac:dyDescent="0.25"/>
    <row r="75355" customFormat="1" x14ac:dyDescent="0.25"/>
    <row r="75356" customFormat="1" x14ac:dyDescent="0.25"/>
    <row r="75357" customFormat="1" x14ac:dyDescent="0.25"/>
    <row r="75358" customFormat="1" x14ac:dyDescent="0.25"/>
    <row r="75359" customFormat="1" x14ac:dyDescent="0.25"/>
    <row r="75360" customFormat="1" x14ac:dyDescent="0.25"/>
    <row r="75361" customFormat="1" x14ac:dyDescent="0.25"/>
    <row r="75362" customFormat="1" x14ac:dyDescent="0.25"/>
    <row r="75363" customFormat="1" x14ac:dyDescent="0.25"/>
    <row r="75364" customFormat="1" x14ac:dyDescent="0.25"/>
    <row r="75365" customFormat="1" x14ac:dyDescent="0.25"/>
    <row r="75366" customFormat="1" x14ac:dyDescent="0.25"/>
    <row r="75367" customFormat="1" x14ac:dyDescent="0.25"/>
    <row r="75368" customFormat="1" x14ac:dyDescent="0.25"/>
    <row r="75369" customFormat="1" x14ac:dyDescent="0.25"/>
    <row r="75370" customFormat="1" x14ac:dyDescent="0.25"/>
    <row r="75371" customFormat="1" x14ac:dyDescent="0.25"/>
    <row r="75372" customFormat="1" x14ac:dyDescent="0.25"/>
    <row r="75373" customFormat="1" x14ac:dyDescent="0.25"/>
    <row r="75374" customFormat="1" x14ac:dyDescent="0.25"/>
    <row r="75375" customFormat="1" x14ac:dyDescent="0.25"/>
    <row r="75376" customFormat="1" x14ac:dyDescent="0.25"/>
    <row r="75377" customFormat="1" x14ac:dyDescent="0.25"/>
    <row r="75378" customFormat="1" x14ac:dyDescent="0.25"/>
    <row r="75379" customFormat="1" x14ac:dyDescent="0.25"/>
    <row r="75380" customFormat="1" x14ac:dyDescent="0.25"/>
    <row r="75381" customFormat="1" x14ac:dyDescent="0.25"/>
    <row r="75382" customFormat="1" x14ac:dyDescent="0.25"/>
    <row r="75383" customFormat="1" x14ac:dyDescent="0.25"/>
    <row r="75384" customFormat="1" x14ac:dyDescent="0.25"/>
    <row r="75385" customFormat="1" x14ac:dyDescent="0.25"/>
    <row r="75386" customFormat="1" x14ac:dyDescent="0.25"/>
    <row r="75387" customFormat="1" x14ac:dyDescent="0.25"/>
    <row r="75388" customFormat="1" x14ac:dyDescent="0.25"/>
    <row r="75389" customFormat="1" x14ac:dyDescent="0.25"/>
    <row r="75390" customFormat="1" x14ac:dyDescent="0.25"/>
    <row r="75391" customFormat="1" x14ac:dyDescent="0.25"/>
    <row r="75392" customFormat="1" x14ac:dyDescent="0.25"/>
    <row r="75393" customFormat="1" x14ac:dyDescent="0.25"/>
    <row r="75394" customFormat="1" x14ac:dyDescent="0.25"/>
    <row r="75395" customFormat="1" x14ac:dyDescent="0.25"/>
    <row r="75396" customFormat="1" x14ac:dyDescent="0.25"/>
    <row r="75397" customFormat="1" x14ac:dyDescent="0.25"/>
    <row r="75398" customFormat="1" x14ac:dyDescent="0.25"/>
    <row r="75399" customFormat="1" x14ac:dyDescent="0.25"/>
    <row r="75400" customFormat="1" x14ac:dyDescent="0.25"/>
    <row r="75401" customFormat="1" x14ac:dyDescent="0.25"/>
    <row r="75402" customFormat="1" x14ac:dyDescent="0.25"/>
    <row r="75403" customFormat="1" x14ac:dyDescent="0.25"/>
    <row r="75404" customFormat="1" x14ac:dyDescent="0.25"/>
    <row r="75405" customFormat="1" x14ac:dyDescent="0.25"/>
    <row r="75406" customFormat="1" x14ac:dyDescent="0.25"/>
    <row r="75407" customFormat="1" x14ac:dyDescent="0.25"/>
    <row r="75408" customFormat="1" x14ac:dyDescent="0.25"/>
    <row r="75409" customFormat="1" x14ac:dyDescent="0.25"/>
    <row r="75410" customFormat="1" x14ac:dyDescent="0.25"/>
    <row r="75411" customFormat="1" x14ac:dyDescent="0.25"/>
    <row r="75412" customFormat="1" x14ac:dyDescent="0.25"/>
    <row r="75413" customFormat="1" x14ac:dyDescent="0.25"/>
    <row r="75414" customFormat="1" x14ac:dyDescent="0.25"/>
    <row r="75415" customFormat="1" x14ac:dyDescent="0.25"/>
    <row r="75416" customFormat="1" x14ac:dyDescent="0.25"/>
    <row r="75417" customFormat="1" x14ac:dyDescent="0.25"/>
    <row r="75418" customFormat="1" x14ac:dyDescent="0.25"/>
    <row r="75419" customFormat="1" x14ac:dyDescent="0.25"/>
    <row r="75420" customFormat="1" x14ac:dyDescent="0.25"/>
    <row r="75421" customFormat="1" x14ac:dyDescent="0.25"/>
    <row r="75422" customFormat="1" x14ac:dyDescent="0.25"/>
    <row r="75423" customFormat="1" x14ac:dyDescent="0.25"/>
    <row r="75424" customFormat="1" x14ac:dyDescent="0.25"/>
    <row r="75425" customFormat="1" x14ac:dyDescent="0.25"/>
    <row r="75426" customFormat="1" x14ac:dyDescent="0.25"/>
    <row r="75427" customFormat="1" x14ac:dyDescent="0.25"/>
    <row r="75428" customFormat="1" x14ac:dyDescent="0.25"/>
    <row r="75429" customFormat="1" x14ac:dyDescent="0.25"/>
    <row r="75430" customFormat="1" x14ac:dyDescent="0.25"/>
    <row r="75431" customFormat="1" x14ac:dyDescent="0.25"/>
    <row r="75432" customFormat="1" x14ac:dyDescent="0.25"/>
    <row r="75433" customFormat="1" x14ac:dyDescent="0.25"/>
    <row r="75434" customFormat="1" x14ac:dyDescent="0.25"/>
    <row r="75435" customFormat="1" x14ac:dyDescent="0.25"/>
    <row r="75436" customFormat="1" x14ac:dyDescent="0.25"/>
    <row r="75437" customFormat="1" x14ac:dyDescent="0.25"/>
    <row r="75438" customFormat="1" x14ac:dyDescent="0.25"/>
    <row r="75439" customFormat="1" x14ac:dyDescent="0.25"/>
    <row r="75440" customFormat="1" x14ac:dyDescent="0.25"/>
    <row r="75441" customFormat="1" x14ac:dyDescent="0.25"/>
    <row r="75442" customFormat="1" x14ac:dyDescent="0.25"/>
    <row r="75443" customFormat="1" x14ac:dyDescent="0.25"/>
    <row r="75444" customFormat="1" x14ac:dyDescent="0.25"/>
    <row r="75445" customFormat="1" x14ac:dyDescent="0.25"/>
    <row r="75446" customFormat="1" x14ac:dyDescent="0.25"/>
    <row r="75447" customFormat="1" x14ac:dyDescent="0.25"/>
    <row r="75448" customFormat="1" x14ac:dyDescent="0.25"/>
    <row r="75449" customFormat="1" x14ac:dyDescent="0.25"/>
    <row r="75450" customFormat="1" x14ac:dyDescent="0.25"/>
    <row r="75451" customFormat="1" x14ac:dyDescent="0.25"/>
    <row r="75452" customFormat="1" x14ac:dyDescent="0.25"/>
    <row r="75453" customFormat="1" x14ac:dyDescent="0.25"/>
    <row r="75454" customFormat="1" x14ac:dyDescent="0.25"/>
    <row r="75455" customFormat="1" x14ac:dyDescent="0.25"/>
    <row r="75456" customFormat="1" x14ac:dyDescent="0.25"/>
    <row r="75457" customFormat="1" x14ac:dyDescent="0.25"/>
    <row r="75458" customFormat="1" x14ac:dyDescent="0.25"/>
    <row r="75459" customFormat="1" x14ac:dyDescent="0.25"/>
    <row r="75460" customFormat="1" x14ac:dyDescent="0.25"/>
    <row r="75461" customFormat="1" x14ac:dyDescent="0.25"/>
    <row r="75462" customFormat="1" x14ac:dyDescent="0.25"/>
    <row r="75463" customFormat="1" x14ac:dyDescent="0.25"/>
    <row r="75464" customFormat="1" x14ac:dyDescent="0.25"/>
    <row r="75465" customFormat="1" x14ac:dyDescent="0.25"/>
    <row r="75466" customFormat="1" x14ac:dyDescent="0.25"/>
    <row r="75467" customFormat="1" x14ac:dyDescent="0.25"/>
    <row r="75468" customFormat="1" x14ac:dyDescent="0.25"/>
    <row r="75469" customFormat="1" x14ac:dyDescent="0.25"/>
    <row r="75470" customFormat="1" x14ac:dyDescent="0.25"/>
    <row r="75471" customFormat="1" x14ac:dyDescent="0.25"/>
    <row r="75472" customFormat="1" x14ac:dyDescent="0.25"/>
    <row r="75473" customFormat="1" x14ac:dyDescent="0.25"/>
    <row r="75474" customFormat="1" x14ac:dyDescent="0.25"/>
    <row r="75475" customFormat="1" x14ac:dyDescent="0.25"/>
    <row r="75476" customFormat="1" x14ac:dyDescent="0.25"/>
    <row r="75477" customFormat="1" x14ac:dyDescent="0.25"/>
    <row r="75478" customFormat="1" x14ac:dyDescent="0.25"/>
    <row r="75479" customFormat="1" x14ac:dyDescent="0.25"/>
    <row r="75480" customFormat="1" x14ac:dyDescent="0.25"/>
    <row r="75481" customFormat="1" x14ac:dyDescent="0.25"/>
    <row r="75482" customFormat="1" x14ac:dyDescent="0.25"/>
    <row r="75483" customFormat="1" x14ac:dyDescent="0.25"/>
    <row r="75484" customFormat="1" x14ac:dyDescent="0.25"/>
    <row r="75485" customFormat="1" x14ac:dyDescent="0.25"/>
    <row r="75486" customFormat="1" x14ac:dyDescent="0.25"/>
    <row r="75487" customFormat="1" x14ac:dyDescent="0.25"/>
    <row r="75488" customFormat="1" x14ac:dyDescent="0.25"/>
    <row r="75489" customFormat="1" x14ac:dyDescent="0.25"/>
    <row r="75490" customFormat="1" x14ac:dyDescent="0.25"/>
    <row r="75491" customFormat="1" x14ac:dyDescent="0.25"/>
    <row r="75492" customFormat="1" x14ac:dyDescent="0.25"/>
    <row r="75493" customFormat="1" x14ac:dyDescent="0.25"/>
    <row r="75494" customFormat="1" x14ac:dyDescent="0.25"/>
    <row r="75495" customFormat="1" x14ac:dyDescent="0.25"/>
    <row r="75496" customFormat="1" x14ac:dyDescent="0.25"/>
    <row r="75497" customFormat="1" x14ac:dyDescent="0.25"/>
    <row r="75498" customFormat="1" x14ac:dyDescent="0.25"/>
    <row r="75499" customFormat="1" x14ac:dyDescent="0.25"/>
    <row r="75500" customFormat="1" x14ac:dyDescent="0.25"/>
    <row r="75501" customFormat="1" x14ac:dyDescent="0.25"/>
    <row r="75502" customFormat="1" x14ac:dyDescent="0.25"/>
    <row r="75503" customFormat="1" x14ac:dyDescent="0.25"/>
    <row r="75504" customFormat="1" x14ac:dyDescent="0.25"/>
    <row r="75505" customFormat="1" x14ac:dyDescent="0.25"/>
    <row r="75506" customFormat="1" x14ac:dyDescent="0.25"/>
    <row r="75507" customFormat="1" x14ac:dyDescent="0.25"/>
    <row r="75508" customFormat="1" x14ac:dyDescent="0.25"/>
    <row r="75509" customFormat="1" x14ac:dyDescent="0.25"/>
    <row r="75510" customFormat="1" x14ac:dyDescent="0.25"/>
    <row r="75511" customFormat="1" x14ac:dyDescent="0.25"/>
    <row r="75512" customFormat="1" x14ac:dyDescent="0.25"/>
    <row r="75513" customFormat="1" x14ac:dyDescent="0.25"/>
    <row r="75514" customFormat="1" x14ac:dyDescent="0.25"/>
    <row r="75515" customFormat="1" x14ac:dyDescent="0.25"/>
    <row r="75516" customFormat="1" x14ac:dyDescent="0.25"/>
    <row r="75517" customFormat="1" x14ac:dyDescent="0.25"/>
    <row r="75518" customFormat="1" x14ac:dyDescent="0.25"/>
    <row r="75519" customFormat="1" x14ac:dyDescent="0.25"/>
    <row r="75520" customFormat="1" x14ac:dyDescent="0.25"/>
    <row r="75521" customFormat="1" x14ac:dyDescent="0.25"/>
    <row r="75522" customFormat="1" x14ac:dyDescent="0.25"/>
    <row r="75523" customFormat="1" x14ac:dyDescent="0.25"/>
    <row r="75524" customFormat="1" x14ac:dyDescent="0.25"/>
    <row r="75525" customFormat="1" x14ac:dyDescent="0.25"/>
    <row r="75526" customFormat="1" x14ac:dyDescent="0.25"/>
    <row r="75527" customFormat="1" x14ac:dyDescent="0.25"/>
    <row r="75528" customFormat="1" x14ac:dyDescent="0.25"/>
    <row r="75529" customFormat="1" x14ac:dyDescent="0.25"/>
    <row r="75530" customFormat="1" x14ac:dyDescent="0.25"/>
    <row r="75531" customFormat="1" x14ac:dyDescent="0.25"/>
    <row r="75532" customFormat="1" x14ac:dyDescent="0.25"/>
    <row r="75533" customFormat="1" x14ac:dyDescent="0.25"/>
    <row r="75534" customFormat="1" x14ac:dyDescent="0.25"/>
    <row r="75535" customFormat="1" x14ac:dyDescent="0.25"/>
    <row r="75536" customFormat="1" x14ac:dyDescent="0.25"/>
    <row r="75537" customFormat="1" x14ac:dyDescent="0.25"/>
    <row r="75538" customFormat="1" x14ac:dyDescent="0.25"/>
    <row r="75539" customFormat="1" x14ac:dyDescent="0.25"/>
    <row r="75540" customFormat="1" x14ac:dyDescent="0.25"/>
    <row r="75541" customFormat="1" x14ac:dyDescent="0.25"/>
    <row r="75542" customFormat="1" x14ac:dyDescent="0.25"/>
    <row r="75543" customFormat="1" x14ac:dyDescent="0.25"/>
    <row r="75544" customFormat="1" x14ac:dyDescent="0.25"/>
    <row r="75545" customFormat="1" x14ac:dyDescent="0.25"/>
    <row r="75546" customFormat="1" x14ac:dyDescent="0.25"/>
    <row r="75547" customFormat="1" x14ac:dyDescent="0.25"/>
    <row r="75548" customFormat="1" x14ac:dyDescent="0.25"/>
    <row r="75549" customFormat="1" x14ac:dyDescent="0.25"/>
    <row r="75550" customFormat="1" x14ac:dyDescent="0.25"/>
    <row r="75551" customFormat="1" x14ac:dyDescent="0.25"/>
    <row r="75552" customFormat="1" x14ac:dyDescent="0.25"/>
    <row r="75553" customFormat="1" x14ac:dyDescent="0.25"/>
    <row r="75554" customFormat="1" x14ac:dyDescent="0.25"/>
    <row r="75555" customFormat="1" x14ac:dyDescent="0.25"/>
    <row r="75556" customFormat="1" x14ac:dyDescent="0.25"/>
    <row r="75557" customFormat="1" x14ac:dyDescent="0.25"/>
    <row r="75558" customFormat="1" x14ac:dyDescent="0.25"/>
    <row r="75559" customFormat="1" x14ac:dyDescent="0.25"/>
    <row r="75560" customFormat="1" x14ac:dyDescent="0.25"/>
    <row r="75561" customFormat="1" x14ac:dyDescent="0.25"/>
    <row r="75562" customFormat="1" x14ac:dyDescent="0.25"/>
    <row r="75563" customFormat="1" x14ac:dyDescent="0.25"/>
    <row r="75564" customFormat="1" x14ac:dyDescent="0.25"/>
    <row r="75565" customFormat="1" x14ac:dyDescent="0.25"/>
    <row r="75566" customFormat="1" x14ac:dyDescent="0.25"/>
    <row r="75567" customFormat="1" x14ac:dyDescent="0.25"/>
    <row r="75568" customFormat="1" x14ac:dyDescent="0.25"/>
    <row r="75569" customFormat="1" x14ac:dyDescent="0.25"/>
    <row r="75570" customFormat="1" x14ac:dyDescent="0.25"/>
    <row r="75571" customFormat="1" x14ac:dyDescent="0.25"/>
    <row r="75572" customFormat="1" x14ac:dyDescent="0.25"/>
    <row r="75573" customFormat="1" x14ac:dyDescent="0.25"/>
    <row r="75574" customFormat="1" x14ac:dyDescent="0.25"/>
    <row r="75575" customFormat="1" x14ac:dyDescent="0.25"/>
    <row r="75576" customFormat="1" x14ac:dyDescent="0.25"/>
    <row r="75577" customFormat="1" x14ac:dyDescent="0.25"/>
    <row r="75578" customFormat="1" x14ac:dyDescent="0.25"/>
    <row r="75579" customFormat="1" x14ac:dyDescent="0.25"/>
    <row r="75580" customFormat="1" x14ac:dyDescent="0.25"/>
    <row r="75581" customFormat="1" x14ac:dyDescent="0.25"/>
    <row r="75582" customFormat="1" x14ac:dyDescent="0.25"/>
    <row r="75583" customFormat="1" x14ac:dyDescent="0.25"/>
    <row r="75584" customFormat="1" x14ac:dyDescent="0.25"/>
    <row r="75585" customFormat="1" x14ac:dyDescent="0.25"/>
    <row r="75586" customFormat="1" x14ac:dyDescent="0.25"/>
    <row r="75587" customFormat="1" x14ac:dyDescent="0.25"/>
    <row r="75588" customFormat="1" x14ac:dyDescent="0.25"/>
    <row r="75589" customFormat="1" x14ac:dyDescent="0.25"/>
    <row r="75590" customFormat="1" x14ac:dyDescent="0.25"/>
    <row r="75591" customFormat="1" x14ac:dyDescent="0.25"/>
    <row r="75592" customFormat="1" x14ac:dyDescent="0.25"/>
    <row r="75593" customFormat="1" x14ac:dyDescent="0.25"/>
    <row r="75594" customFormat="1" x14ac:dyDescent="0.25"/>
    <row r="75595" customFormat="1" x14ac:dyDescent="0.25"/>
    <row r="75596" customFormat="1" x14ac:dyDescent="0.25"/>
    <row r="75597" customFormat="1" x14ac:dyDescent="0.25"/>
    <row r="75598" customFormat="1" x14ac:dyDescent="0.25"/>
    <row r="75599" customFormat="1" x14ac:dyDescent="0.25"/>
    <row r="75600" customFormat="1" x14ac:dyDescent="0.25"/>
    <row r="75601" customFormat="1" x14ac:dyDescent="0.25"/>
    <row r="75602" customFormat="1" x14ac:dyDescent="0.25"/>
    <row r="75603" customFormat="1" x14ac:dyDescent="0.25"/>
    <row r="75604" customFormat="1" x14ac:dyDescent="0.25"/>
    <row r="75605" customFormat="1" x14ac:dyDescent="0.25"/>
    <row r="75606" customFormat="1" x14ac:dyDescent="0.25"/>
    <row r="75607" customFormat="1" x14ac:dyDescent="0.25"/>
    <row r="75608" customFormat="1" x14ac:dyDescent="0.25"/>
    <row r="75609" customFormat="1" x14ac:dyDescent="0.25"/>
    <row r="75610" customFormat="1" x14ac:dyDescent="0.25"/>
    <row r="75611" customFormat="1" x14ac:dyDescent="0.25"/>
    <row r="75612" customFormat="1" x14ac:dyDescent="0.25"/>
    <row r="75613" customFormat="1" x14ac:dyDescent="0.25"/>
    <row r="75614" customFormat="1" x14ac:dyDescent="0.25"/>
    <row r="75615" customFormat="1" x14ac:dyDescent="0.25"/>
    <row r="75616" customFormat="1" x14ac:dyDescent="0.25"/>
    <row r="75617" customFormat="1" x14ac:dyDescent="0.25"/>
    <row r="75618" customFormat="1" x14ac:dyDescent="0.25"/>
    <row r="75619" customFormat="1" x14ac:dyDescent="0.25"/>
    <row r="75620" customFormat="1" x14ac:dyDescent="0.25"/>
    <row r="75621" customFormat="1" x14ac:dyDescent="0.25"/>
    <row r="75622" customFormat="1" x14ac:dyDescent="0.25"/>
    <row r="75623" customFormat="1" x14ac:dyDescent="0.25"/>
    <row r="75624" customFormat="1" x14ac:dyDescent="0.25"/>
    <row r="75625" customFormat="1" x14ac:dyDescent="0.25"/>
    <row r="75626" customFormat="1" x14ac:dyDescent="0.25"/>
    <row r="75627" customFormat="1" x14ac:dyDescent="0.25"/>
    <row r="75628" customFormat="1" x14ac:dyDescent="0.25"/>
    <row r="75629" customFormat="1" x14ac:dyDescent="0.25"/>
    <row r="75630" customFormat="1" x14ac:dyDescent="0.25"/>
    <row r="75631" customFormat="1" x14ac:dyDescent="0.25"/>
    <row r="75632" customFormat="1" x14ac:dyDescent="0.25"/>
    <row r="75633" customFormat="1" x14ac:dyDescent="0.25"/>
    <row r="75634" customFormat="1" x14ac:dyDescent="0.25"/>
    <row r="75635" customFormat="1" x14ac:dyDescent="0.25"/>
    <row r="75636" customFormat="1" x14ac:dyDescent="0.25"/>
    <row r="75637" customFormat="1" x14ac:dyDescent="0.25"/>
    <row r="75638" customFormat="1" x14ac:dyDescent="0.25"/>
    <row r="75639" customFormat="1" x14ac:dyDescent="0.25"/>
    <row r="75640" customFormat="1" x14ac:dyDescent="0.25"/>
    <row r="75641" customFormat="1" x14ac:dyDescent="0.25"/>
    <row r="75642" customFormat="1" x14ac:dyDescent="0.25"/>
    <row r="75643" customFormat="1" x14ac:dyDescent="0.25"/>
    <row r="75644" customFormat="1" x14ac:dyDescent="0.25"/>
    <row r="75645" customFormat="1" x14ac:dyDescent="0.25"/>
    <row r="75646" customFormat="1" x14ac:dyDescent="0.25"/>
    <row r="75647" customFormat="1" x14ac:dyDescent="0.25"/>
    <row r="75648" customFormat="1" x14ac:dyDescent="0.25"/>
    <row r="75649" customFormat="1" x14ac:dyDescent="0.25"/>
    <row r="75650" customFormat="1" x14ac:dyDescent="0.25"/>
    <row r="75651" customFormat="1" x14ac:dyDescent="0.25"/>
    <row r="75652" customFormat="1" x14ac:dyDescent="0.25"/>
    <row r="75653" customFormat="1" x14ac:dyDescent="0.25"/>
    <row r="75654" customFormat="1" x14ac:dyDescent="0.25"/>
    <row r="75655" customFormat="1" x14ac:dyDescent="0.25"/>
    <row r="75656" customFormat="1" x14ac:dyDescent="0.25"/>
    <row r="75657" customFormat="1" x14ac:dyDescent="0.25"/>
    <row r="75658" customFormat="1" x14ac:dyDescent="0.25"/>
    <row r="75659" customFormat="1" x14ac:dyDescent="0.25"/>
    <row r="75660" customFormat="1" x14ac:dyDescent="0.25"/>
    <row r="75661" customFormat="1" x14ac:dyDescent="0.25"/>
    <row r="75662" customFormat="1" x14ac:dyDescent="0.25"/>
    <row r="75663" customFormat="1" x14ac:dyDescent="0.25"/>
    <row r="75664" customFormat="1" x14ac:dyDescent="0.25"/>
    <row r="75665" customFormat="1" x14ac:dyDescent="0.25"/>
    <row r="75666" customFormat="1" x14ac:dyDescent="0.25"/>
    <row r="75667" customFormat="1" x14ac:dyDescent="0.25"/>
    <row r="75668" customFormat="1" x14ac:dyDescent="0.25"/>
    <row r="75669" customFormat="1" x14ac:dyDescent="0.25"/>
    <row r="75670" customFormat="1" x14ac:dyDescent="0.25"/>
    <row r="75671" customFormat="1" x14ac:dyDescent="0.25"/>
    <row r="75672" customFormat="1" x14ac:dyDescent="0.25"/>
    <row r="75673" customFormat="1" x14ac:dyDescent="0.25"/>
    <row r="75674" customFormat="1" x14ac:dyDescent="0.25"/>
    <row r="75675" customFormat="1" x14ac:dyDescent="0.25"/>
    <row r="75676" customFormat="1" x14ac:dyDescent="0.25"/>
    <row r="75677" customFormat="1" x14ac:dyDescent="0.25"/>
    <row r="75678" customFormat="1" x14ac:dyDescent="0.25"/>
    <row r="75679" customFormat="1" x14ac:dyDescent="0.25"/>
    <row r="75680" customFormat="1" x14ac:dyDescent="0.25"/>
    <row r="75681" customFormat="1" x14ac:dyDescent="0.25"/>
    <row r="75682" customFormat="1" x14ac:dyDescent="0.25"/>
    <row r="75683" customFormat="1" x14ac:dyDescent="0.25"/>
    <row r="75684" customFormat="1" x14ac:dyDescent="0.25"/>
    <row r="75685" customFormat="1" x14ac:dyDescent="0.25"/>
    <row r="75686" customFormat="1" x14ac:dyDescent="0.25"/>
    <row r="75687" customFormat="1" x14ac:dyDescent="0.25"/>
    <row r="75688" customFormat="1" x14ac:dyDescent="0.25"/>
    <row r="75689" customFormat="1" x14ac:dyDescent="0.25"/>
    <row r="75690" customFormat="1" x14ac:dyDescent="0.25"/>
    <row r="75691" customFormat="1" x14ac:dyDescent="0.25"/>
    <row r="75692" customFormat="1" x14ac:dyDescent="0.25"/>
    <row r="75693" customFormat="1" x14ac:dyDescent="0.25"/>
    <row r="75694" customFormat="1" x14ac:dyDescent="0.25"/>
    <row r="75695" customFormat="1" x14ac:dyDescent="0.25"/>
    <row r="75696" customFormat="1" x14ac:dyDescent="0.25"/>
    <row r="75697" customFormat="1" x14ac:dyDescent="0.25"/>
    <row r="75698" customFormat="1" x14ac:dyDescent="0.25"/>
    <row r="75699" customFormat="1" x14ac:dyDescent="0.25"/>
    <row r="75700" customFormat="1" x14ac:dyDescent="0.25"/>
    <row r="75701" customFormat="1" x14ac:dyDescent="0.25"/>
    <row r="75702" customFormat="1" x14ac:dyDescent="0.25"/>
    <row r="75703" customFormat="1" x14ac:dyDescent="0.25"/>
    <row r="75704" customFormat="1" x14ac:dyDescent="0.25"/>
    <row r="75705" customFormat="1" x14ac:dyDescent="0.25"/>
    <row r="75706" customFormat="1" x14ac:dyDescent="0.25"/>
    <row r="75707" customFormat="1" x14ac:dyDescent="0.25"/>
    <row r="75708" customFormat="1" x14ac:dyDescent="0.25"/>
    <row r="75709" customFormat="1" x14ac:dyDescent="0.25"/>
    <row r="75710" customFormat="1" x14ac:dyDescent="0.25"/>
    <row r="75711" customFormat="1" x14ac:dyDescent="0.25"/>
    <row r="75712" customFormat="1" x14ac:dyDescent="0.25"/>
    <row r="75713" customFormat="1" x14ac:dyDescent="0.25"/>
    <row r="75714" customFormat="1" x14ac:dyDescent="0.25"/>
    <row r="75715" customFormat="1" x14ac:dyDescent="0.25"/>
    <row r="75716" customFormat="1" x14ac:dyDescent="0.25"/>
    <row r="75717" customFormat="1" x14ac:dyDescent="0.25"/>
    <row r="75718" customFormat="1" x14ac:dyDescent="0.25"/>
    <row r="75719" customFormat="1" x14ac:dyDescent="0.25"/>
    <row r="75720" customFormat="1" x14ac:dyDescent="0.25"/>
    <row r="75721" customFormat="1" x14ac:dyDescent="0.25"/>
    <row r="75722" customFormat="1" x14ac:dyDescent="0.25"/>
    <row r="75723" customFormat="1" x14ac:dyDescent="0.25"/>
    <row r="75724" customFormat="1" x14ac:dyDescent="0.25"/>
    <row r="75725" customFormat="1" x14ac:dyDescent="0.25"/>
    <row r="75726" customFormat="1" x14ac:dyDescent="0.25"/>
    <row r="75727" customFormat="1" x14ac:dyDescent="0.25"/>
    <row r="75728" customFormat="1" x14ac:dyDescent="0.25"/>
    <row r="75729" customFormat="1" x14ac:dyDescent="0.25"/>
    <row r="75730" customFormat="1" x14ac:dyDescent="0.25"/>
    <row r="75731" customFormat="1" x14ac:dyDescent="0.25"/>
    <row r="75732" customFormat="1" x14ac:dyDescent="0.25"/>
    <row r="75733" customFormat="1" x14ac:dyDescent="0.25"/>
    <row r="75734" customFormat="1" x14ac:dyDescent="0.25"/>
    <row r="75735" customFormat="1" x14ac:dyDescent="0.25"/>
    <row r="75736" customFormat="1" x14ac:dyDescent="0.25"/>
    <row r="75737" customFormat="1" x14ac:dyDescent="0.25"/>
    <row r="75738" customFormat="1" x14ac:dyDescent="0.25"/>
    <row r="75739" customFormat="1" x14ac:dyDescent="0.25"/>
    <row r="75740" customFormat="1" x14ac:dyDescent="0.25"/>
    <row r="75741" customFormat="1" x14ac:dyDescent="0.25"/>
    <row r="75742" customFormat="1" x14ac:dyDescent="0.25"/>
    <row r="75743" customFormat="1" x14ac:dyDescent="0.25"/>
    <row r="75744" customFormat="1" x14ac:dyDescent="0.25"/>
    <row r="75745" customFormat="1" x14ac:dyDescent="0.25"/>
    <row r="75746" customFormat="1" x14ac:dyDescent="0.25"/>
    <row r="75747" customFormat="1" x14ac:dyDescent="0.25"/>
    <row r="75748" customFormat="1" x14ac:dyDescent="0.25"/>
    <row r="75749" customFormat="1" x14ac:dyDescent="0.25"/>
    <row r="75750" customFormat="1" x14ac:dyDescent="0.25"/>
    <row r="75751" customFormat="1" x14ac:dyDescent="0.25"/>
    <row r="75752" customFormat="1" x14ac:dyDescent="0.25"/>
    <row r="75753" customFormat="1" x14ac:dyDescent="0.25"/>
    <row r="75754" customFormat="1" x14ac:dyDescent="0.25"/>
    <row r="75755" customFormat="1" x14ac:dyDescent="0.25"/>
    <row r="75756" customFormat="1" x14ac:dyDescent="0.25"/>
    <row r="75757" customFormat="1" x14ac:dyDescent="0.25"/>
    <row r="75758" customFormat="1" x14ac:dyDescent="0.25"/>
    <row r="75759" customFormat="1" x14ac:dyDescent="0.25"/>
    <row r="75760" customFormat="1" x14ac:dyDescent="0.25"/>
    <row r="75761" customFormat="1" x14ac:dyDescent="0.25"/>
    <row r="75762" customFormat="1" x14ac:dyDescent="0.25"/>
    <row r="75763" customFormat="1" x14ac:dyDescent="0.25"/>
    <row r="75764" customFormat="1" x14ac:dyDescent="0.25"/>
    <row r="75765" customFormat="1" x14ac:dyDescent="0.25"/>
    <row r="75766" customFormat="1" x14ac:dyDescent="0.25"/>
    <row r="75767" customFormat="1" x14ac:dyDescent="0.25"/>
    <row r="75768" customFormat="1" x14ac:dyDescent="0.25"/>
    <row r="75769" customFormat="1" x14ac:dyDescent="0.25"/>
    <row r="75770" customFormat="1" x14ac:dyDescent="0.25"/>
    <row r="75771" customFormat="1" x14ac:dyDescent="0.25"/>
    <row r="75772" customFormat="1" x14ac:dyDescent="0.25"/>
    <row r="75773" customFormat="1" x14ac:dyDescent="0.25"/>
    <row r="75774" customFormat="1" x14ac:dyDescent="0.25"/>
    <row r="75775" customFormat="1" x14ac:dyDescent="0.25"/>
    <row r="75776" customFormat="1" x14ac:dyDescent="0.25"/>
    <row r="75777" customFormat="1" x14ac:dyDescent="0.25"/>
    <row r="75778" customFormat="1" x14ac:dyDescent="0.25"/>
    <row r="75779" customFormat="1" x14ac:dyDescent="0.25"/>
    <row r="75780" customFormat="1" x14ac:dyDescent="0.25"/>
    <row r="75781" customFormat="1" x14ac:dyDescent="0.25"/>
    <row r="75782" customFormat="1" x14ac:dyDescent="0.25"/>
    <row r="75783" customFormat="1" x14ac:dyDescent="0.25"/>
    <row r="75784" customFormat="1" x14ac:dyDescent="0.25"/>
    <row r="75785" customFormat="1" x14ac:dyDescent="0.25"/>
    <row r="75786" customFormat="1" x14ac:dyDescent="0.25"/>
    <row r="75787" customFormat="1" x14ac:dyDescent="0.25"/>
    <row r="75788" customFormat="1" x14ac:dyDescent="0.25"/>
    <row r="75789" customFormat="1" x14ac:dyDescent="0.25"/>
    <row r="75790" customFormat="1" x14ac:dyDescent="0.25"/>
    <row r="75791" customFormat="1" x14ac:dyDescent="0.25"/>
    <row r="75792" customFormat="1" x14ac:dyDescent="0.25"/>
    <row r="75793" customFormat="1" x14ac:dyDescent="0.25"/>
    <row r="75794" customFormat="1" x14ac:dyDescent="0.25"/>
    <row r="75795" customFormat="1" x14ac:dyDescent="0.25"/>
    <row r="75796" customFormat="1" x14ac:dyDescent="0.25"/>
    <row r="75797" customFormat="1" x14ac:dyDescent="0.25"/>
    <row r="75798" customFormat="1" x14ac:dyDescent="0.25"/>
    <row r="75799" customFormat="1" x14ac:dyDescent="0.25"/>
    <row r="75800" customFormat="1" x14ac:dyDescent="0.25"/>
    <row r="75801" customFormat="1" x14ac:dyDescent="0.25"/>
    <row r="75802" customFormat="1" x14ac:dyDescent="0.25"/>
    <row r="75803" customFormat="1" x14ac:dyDescent="0.25"/>
    <row r="75804" customFormat="1" x14ac:dyDescent="0.25"/>
    <row r="75805" customFormat="1" x14ac:dyDescent="0.25"/>
    <row r="75806" customFormat="1" x14ac:dyDescent="0.25"/>
    <row r="75807" customFormat="1" x14ac:dyDescent="0.25"/>
    <row r="75808" customFormat="1" x14ac:dyDescent="0.25"/>
    <row r="75809" customFormat="1" x14ac:dyDescent="0.25"/>
    <row r="75810" customFormat="1" x14ac:dyDescent="0.25"/>
    <row r="75811" customFormat="1" x14ac:dyDescent="0.25"/>
    <row r="75812" customFormat="1" x14ac:dyDescent="0.25"/>
    <row r="75813" customFormat="1" x14ac:dyDescent="0.25"/>
    <row r="75814" customFormat="1" x14ac:dyDescent="0.25"/>
    <row r="75815" customFormat="1" x14ac:dyDescent="0.25"/>
    <row r="75816" customFormat="1" x14ac:dyDescent="0.25"/>
    <row r="75817" customFormat="1" x14ac:dyDescent="0.25"/>
    <row r="75818" customFormat="1" x14ac:dyDescent="0.25"/>
    <row r="75819" customFormat="1" x14ac:dyDescent="0.25"/>
    <row r="75820" customFormat="1" x14ac:dyDescent="0.25"/>
    <row r="75821" customFormat="1" x14ac:dyDescent="0.25"/>
    <row r="75822" customFormat="1" x14ac:dyDescent="0.25"/>
    <row r="75823" customFormat="1" x14ac:dyDescent="0.25"/>
    <row r="75824" customFormat="1" x14ac:dyDescent="0.25"/>
    <row r="75825" customFormat="1" x14ac:dyDescent="0.25"/>
    <row r="75826" customFormat="1" x14ac:dyDescent="0.25"/>
    <row r="75827" customFormat="1" x14ac:dyDescent="0.25"/>
    <row r="75828" customFormat="1" x14ac:dyDescent="0.25"/>
    <row r="75829" customFormat="1" x14ac:dyDescent="0.25"/>
    <row r="75830" customFormat="1" x14ac:dyDescent="0.25"/>
    <row r="75831" customFormat="1" x14ac:dyDescent="0.25"/>
    <row r="75832" customFormat="1" x14ac:dyDescent="0.25"/>
    <row r="75833" customFormat="1" x14ac:dyDescent="0.25"/>
    <row r="75834" customFormat="1" x14ac:dyDescent="0.25"/>
    <row r="75835" customFormat="1" x14ac:dyDescent="0.25"/>
    <row r="75836" customFormat="1" x14ac:dyDescent="0.25"/>
    <row r="75837" customFormat="1" x14ac:dyDescent="0.25"/>
    <row r="75838" customFormat="1" x14ac:dyDescent="0.25"/>
    <row r="75839" customFormat="1" x14ac:dyDescent="0.25"/>
    <row r="75840" customFormat="1" x14ac:dyDescent="0.25"/>
    <row r="75841" customFormat="1" x14ac:dyDescent="0.25"/>
    <row r="75842" customFormat="1" x14ac:dyDescent="0.25"/>
    <row r="75843" customFormat="1" x14ac:dyDescent="0.25"/>
    <row r="75844" customFormat="1" x14ac:dyDescent="0.25"/>
    <row r="75845" customFormat="1" x14ac:dyDescent="0.25"/>
    <row r="75846" customFormat="1" x14ac:dyDescent="0.25"/>
    <row r="75847" customFormat="1" x14ac:dyDescent="0.25"/>
    <row r="75848" customFormat="1" x14ac:dyDescent="0.25"/>
    <row r="75849" customFormat="1" x14ac:dyDescent="0.25"/>
    <row r="75850" customFormat="1" x14ac:dyDescent="0.25"/>
    <row r="75851" customFormat="1" x14ac:dyDescent="0.25"/>
    <row r="75852" customFormat="1" x14ac:dyDescent="0.25"/>
    <row r="75853" customFormat="1" x14ac:dyDescent="0.25"/>
    <row r="75854" customFormat="1" x14ac:dyDescent="0.25"/>
    <row r="75855" customFormat="1" x14ac:dyDescent="0.25"/>
    <row r="75856" customFormat="1" x14ac:dyDescent="0.25"/>
    <row r="75857" customFormat="1" x14ac:dyDescent="0.25"/>
    <row r="75858" customFormat="1" x14ac:dyDescent="0.25"/>
    <row r="75859" customFormat="1" x14ac:dyDescent="0.25"/>
    <row r="75860" customFormat="1" x14ac:dyDescent="0.25"/>
    <row r="75861" customFormat="1" x14ac:dyDescent="0.25"/>
    <row r="75862" customFormat="1" x14ac:dyDescent="0.25"/>
    <row r="75863" customFormat="1" x14ac:dyDescent="0.25"/>
    <row r="75864" customFormat="1" x14ac:dyDescent="0.25"/>
    <row r="75865" customFormat="1" x14ac:dyDescent="0.25"/>
    <row r="75866" customFormat="1" x14ac:dyDescent="0.25"/>
    <row r="75867" customFormat="1" x14ac:dyDescent="0.25"/>
    <row r="75868" customFormat="1" x14ac:dyDescent="0.25"/>
    <row r="75869" customFormat="1" x14ac:dyDescent="0.25"/>
    <row r="75870" customFormat="1" x14ac:dyDescent="0.25"/>
    <row r="75871" customFormat="1" x14ac:dyDescent="0.25"/>
    <row r="75872" customFormat="1" x14ac:dyDescent="0.25"/>
    <row r="75873" customFormat="1" x14ac:dyDescent="0.25"/>
    <row r="75874" customFormat="1" x14ac:dyDescent="0.25"/>
    <row r="75875" customFormat="1" x14ac:dyDescent="0.25"/>
    <row r="75876" customFormat="1" x14ac:dyDescent="0.25"/>
    <row r="75877" customFormat="1" x14ac:dyDescent="0.25"/>
    <row r="75878" customFormat="1" x14ac:dyDescent="0.25"/>
    <row r="75879" customFormat="1" x14ac:dyDescent="0.25"/>
    <row r="75880" customFormat="1" x14ac:dyDescent="0.25"/>
    <row r="75881" customFormat="1" x14ac:dyDescent="0.25"/>
    <row r="75882" customFormat="1" x14ac:dyDescent="0.25"/>
    <row r="75883" customFormat="1" x14ac:dyDescent="0.25"/>
    <row r="75884" customFormat="1" x14ac:dyDescent="0.25"/>
    <row r="75885" customFormat="1" x14ac:dyDescent="0.25"/>
    <row r="75886" customFormat="1" x14ac:dyDescent="0.25"/>
    <row r="75887" customFormat="1" x14ac:dyDescent="0.25"/>
    <row r="75888" customFormat="1" x14ac:dyDescent="0.25"/>
    <row r="75889" customFormat="1" x14ac:dyDescent="0.25"/>
    <row r="75890" customFormat="1" x14ac:dyDescent="0.25"/>
    <row r="75891" customFormat="1" x14ac:dyDescent="0.25"/>
    <row r="75892" customFormat="1" x14ac:dyDescent="0.25"/>
    <row r="75893" customFormat="1" x14ac:dyDescent="0.25"/>
    <row r="75894" customFormat="1" x14ac:dyDescent="0.25"/>
    <row r="75895" customFormat="1" x14ac:dyDescent="0.25"/>
    <row r="75896" customFormat="1" x14ac:dyDescent="0.25"/>
    <row r="75897" customFormat="1" x14ac:dyDescent="0.25"/>
    <row r="75898" customFormat="1" x14ac:dyDescent="0.25"/>
    <row r="75899" customFormat="1" x14ac:dyDescent="0.25"/>
    <row r="75900" customFormat="1" x14ac:dyDescent="0.25"/>
    <row r="75901" customFormat="1" x14ac:dyDescent="0.25"/>
    <row r="75902" customFormat="1" x14ac:dyDescent="0.25"/>
    <row r="75903" customFormat="1" x14ac:dyDescent="0.25"/>
    <row r="75904" customFormat="1" x14ac:dyDescent="0.25"/>
    <row r="75905" customFormat="1" x14ac:dyDescent="0.25"/>
    <row r="75906" customFormat="1" x14ac:dyDescent="0.25"/>
    <row r="75907" customFormat="1" x14ac:dyDescent="0.25"/>
    <row r="75908" customFormat="1" x14ac:dyDescent="0.25"/>
    <row r="75909" customFormat="1" x14ac:dyDescent="0.25"/>
    <row r="75910" customFormat="1" x14ac:dyDescent="0.25"/>
    <row r="75911" customFormat="1" x14ac:dyDescent="0.25"/>
    <row r="75912" customFormat="1" x14ac:dyDescent="0.25"/>
    <row r="75913" customFormat="1" x14ac:dyDescent="0.25"/>
    <row r="75914" customFormat="1" x14ac:dyDescent="0.25"/>
    <row r="75915" customFormat="1" x14ac:dyDescent="0.25"/>
    <row r="75916" customFormat="1" x14ac:dyDescent="0.25"/>
    <row r="75917" customFormat="1" x14ac:dyDescent="0.25"/>
    <row r="75918" customFormat="1" x14ac:dyDescent="0.25"/>
    <row r="75919" customFormat="1" x14ac:dyDescent="0.25"/>
    <row r="75920" customFormat="1" x14ac:dyDescent="0.25"/>
    <row r="75921" customFormat="1" x14ac:dyDescent="0.25"/>
    <row r="75922" customFormat="1" x14ac:dyDescent="0.25"/>
    <row r="75923" customFormat="1" x14ac:dyDescent="0.25"/>
    <row r="75924" customFormat="1" x14ac:dyDescent="0.25"/>
    <row r="75925" customFormat="1" x14ac:dyDescent="0.25"/>
    <row r="75926" customFormat="1" x14ac:dyDescent="0.25"/>
    <row r="75927" customFormat="1" x14ac:dyDescent="0.25"/>
    <row r="75928" customFormat="1" x14ac:dyDescent="0.25"/>
    <row r="75929" customFormat="1" x14ac:dyDescent="0.25"/>
    <row r="75930" customFormat="1" x14ac:dyDescent="0.25"/>
    <row r="75931" customFormat="1" x14ac:dyDescent="0.25"/>
    <row r="75932" customFormat="1" x14ac:dyDescent="0.25"/>
    <row r="75933" customFormat="1" x14ac:dyDescent="0.25"/>
    <row r="75934" customFormat="1" x14ac:dyDescent="0.25"/>
    <row r="75935" customFormat="1" x14ac:dyDescent="0.25"/>
    <row r="75936" customFormat="1" x14ac:dyDescent="0.25"/>
    <row r="75937" customFormat="1" x14ac:dyDescent="0.25"/>
    <row r="75938" customFormat="1" x14ac:dyDescent="0.25"/>
    <row r="75939" customFormat="1" x14ac:dyDescent="0.25"/>
    <row r="75940" customFormat="1" x14ac:dyDescent="0.25"/>
    <row r="75941" customFormat="1" x14ac:dyDescent="0.25"/>
    <row r="75942" customFormat="1" x14ac:dyDescent="0.25"/>
    <row r="75943" customFormat="1" x14ac:dyDescent="0.25"/>
    <row r="75944" customFormat="1" x14ac:dyDescent="0.25"/>
    <row r="75945" customFormat="1" x14ac:dyDescent="0.25"/>
    <row r="75946" customFormat="1" x14ac:dyDescent="0.25"/>
    <row r="75947" customFormat="1" x14ac:dyDescent="0.25"/>
    <row r="75948" customFormat="1" x14ac:dyDescent="0.25"/>
    <row r="75949" customFormat="1" x14ac:dyDescent="0.25"/>
    <row r="75950" customFormat="1" x14ac:dyDescent="0.25"/>
    <row r="75951" customFormat="1" x14ac:dyDescent="0.25"/>
    <row r="75952" customFormat="1" x14ac:dyDescent="0.25"/>
    <row r="75953" customFormat="1" x14ac:dyDescent="0.25"/>
    <row r="75954" customFormat="1" x14ac:dyDescent="0.25"/>
    <row r="75955" customFormat="1" x14ac:dyDescent="0.25"/>
    <row r="75956" customFormat="1" x14ac:dyDescent="0.25"/>
    <row r="75957" customFormat="1" x14ac:dyDescent="0.25"/>
    <row r="75958" customFormat="1" x14ac:dyDescent="0.25"/>
    <row r="75959" customFormat="1" x14ac:dyDescent="0.25"/>
    <row r="75960" customFormat="1" x14ac:dyDescent="0.25"/>
    <row r="75961" customFormat="1" x14ac:dyDescent="0.25"/>
    <row r="75962" customFormat="1" x14ac:dyDescent="0.25"/>
    <row r="75963" customFormat="1" x14ac:dyDescent="0.25"/>
    <row r="75964" customFormat="1" x14ac:dyDescent="0.25"/>
    <row r="75965" customFormat="1" x14ac:dyDescent="0.25"/>
    <row r="75966" customFormat="1" x14ac:dyDescent="0.25"/>
    <row r="75967" customFormat="1" x14ac:dyDescent="0.25"/>
    <row r="75968" customFormat="1" x14ac:dyDescent="0.25"/>
    <row r="75969" customFormat="1" x14ac:dyDescent="0.25"/>
    <row r="75970" customFormat="1" x14ac:dyDescent="0.25"/>
    <row r="75971" customFormat="1" x14ac:dyDescent="0.25"/>
    <row r="75972" customFormat="1" x14ac:dyDescent="0.25"/>
    <row r="75973" customFormat="1" x14ac:dyDescent="0.25"/>
    <row r="75974" customFormat="1" x14ac:dyDescent="0.25"/>
    <row r="75975" customFormat="1" x14ac:dyDescent="0.25"/>
    <row r="75976" customFormat="1" x14ac:dyDescent="0.25"/>
    <row r="75977" customFormat="1" x14ac:dyDescent="0.25"/>
    <row r="75978" customFormat="1" x14ac:dyDescent="0.25"/>
    <row r="75979" customFormat="1" x14ac:dyDescent="0.25"/>
    <row r="75980" customFormat="1" x14ac:dyDescent="0.25"/>
    <row r="75981" customFormat="1" x14ac:dyDescent="0.25"/>
    <row r="75982" customFormat="1" x14ac:dyDescent="0.25"/>
    <row r="75983" customFormat="1" x14ac:dyDescent="0.25"/>
    <row r="75984" customFormat="1" x14ac:dyDescent="0.25"/>
    <row r="75985" customFormat="1" x14ac:dyDescent="0.25"/>
    <row r="75986" customFormat="1" x14ac:dyDescent="0.25"/>
    <row r="75987" customFormat="1" x14ac:dyDescent="0.25"/>
    <row r="75988" customFormat="1" x14ac:dyDescent="0.25"/>
    <row r="75989" customFormat="1" x14ac:dyDescent="0.25"/>
    <row r="75990" customFormat="1" x14ac:dyDescent="0.25"/>
    <row r="75991" customFormat="1" x14ac:dyDescent="0.25"/>
    <row r="75992" customFormat="1" x14ac:dyDescent="0.25"/>
    <row r="75993" customFormat="1" x14ac:dyDescent="0.25"/>
    <row r="75994" customFormat="1" x14ac:dyDescent="0.25"/>
    <row r="75995" customFormat="1" x14ac:dyDescent="0.25"/>
    <row r="75996" customFormat="1" x14ac:dyDescent="0.25"/>
    <row r="75997" customFormat="1" x14ac:dyDescent="0.25"/>
    <row r="75998" customFormat="1" x14ac:dyDescent="0.25"/>
    <row r="75999" customFormat="1" x14ac:dyDescent="0.25"/>
    <row r="76000" customFormat="1" x14ac:dyDescent="0.25"/>
    <row r="76001" customFormat="1" x14ac:dyDescent="0.25"/>
    <row r="76002" customFormat="1" x14ac:dyDescent="0.25"/>
    <row r="76003" customFormat="1" x14ac:dyDescent="0.25"/>
    <row r="76004" customFormat="1" x14ac:dyDescent="0.25"/>
    <row r="76005" customFormat="1" x14ac:dyDescent="0.25"/>
    <row r="76006" customFormat="1" x14ac:dyDescent="0.25"/>
    <row r="76007" customFormat="1" x14ac:dyDescent="0.25"/>
    <row r="76008" customFormat="1" x14ac:dyDescent="0.25"/>
    <row r="76009" customFormat="1" x14ac:dyDescent="0.25"/>
    <row r="76010" customFormat="1" x14ac:dyDescent="0.25"/>
    <row r="76011" customFormat="1" x14ac:dyDescent="0.25"/>
    <row r="76012" customFormat="1" x14ac:dyDescent="0.25"/>
    <row r="76013" customFormat="1" x14ac:dyDescent="0.25"/>
    <row r="76014" customFormat="1" x14ac:dyDescent="0.25"/>
    <row r="76015" customFormat="1" x14ac:dyDescent="0.25"/>
    <row r="76016" customFormat="1" x14ac:dyDescent="0.25"/>
    <row r="76017" customFormat="1" x14ac:dyDescent="0.25"/>
    <row r="76018" customFormat="1" x14ac:dyDescent="0.25"/>
    <row r="76019" customFormat="1" x14ac:dyDescent="0.25"/>
    <row r="76020" customFormat="1" x14ac:dyDescent="0.25"/>
    <row r="76021" customFormat="1" x14ac:dyDescent="0.25"/>
    <row r="76022" customFormat="1" x14ac:dyDescent="0.25"/>
    <row r="76023" customFormat="1" x14ac:dyDescent="0.25"/>
    <row r="76024" customFormat="1" x14ac:dyDescent="0.25"/>
    <row r="76025" customFormat="1" x14ac:dyDescent="0.25"/>
    <row r="76026" customFormat="1" x14ac:dyDescent="0.25"/>
    <row r="76027" customFormat="1" x14ac:dyDescent="0.25"/>
    <row r="76028" customFormat="1" x14ac:dyDescent="0.25"/>
    <row r="76029" customFormat="1" x14ac:dyDescent="0.25"/>
    <row r="76030" customFormat="1" x14ac:dyDescent="0.25"/>
    <row r="76031" customFormat="1" x14ac:dyDescent="0.25"/>
    <row r="76032" customFormat="1" x14ac:dyDescent="0.25"/>
    <row r="76033" customFormat="1" x14ac:dyDescent="0.25"/>
    <row r="76034" customFormat="1" x14ac:dyDescent="0.25"/>
    <row r="76035" customFormat="1" x14ac:dyDescent="0.25"/>
    <row r="76036" customFormat="1" x14ac:dyDescent="0.25"/>
    <row r="76037" customFormat="1" x14ac:dyDescent="0.25"/>
    <row r="76038" customFormat="1" x14ac:dyDescent="0.25"/>
    <row r="76039" customFormat="1" x14ac:dyDescent="0.25"/>
    <row r="76040" customFormat="1" x14ac:dyDescent="0.25"/>
    <row r="76041" customFormat="1" x14ac:dyDescent="0.25"/>
    <row r="76042" customFormat="1" x14ac:dyDescent="0.25"/>
    <row r="76043" customFormat="1" x14ac:dyDescent="0.25"/>
    <row r="76044" customFormat="1" x14ac:dyDescent="0.25"/>
    <row r="76045" customFormat="1" x14ac:dyDescent="0.25"/>
    <row r="76046" customFormat="1" x14ac:dyDescent="0.25"/>
    <row r="76047" customFormat="1" x14ac:dyDescent="0.25"/>
    <row r="76048" customFormat="1" x14ac:dyDescent="0.25"/>
    <row r="76049" customFormat="1" x14ac:dyDescent="0.25"/>
    <row r="76050" customFormat="1" x14ac:dyDescent="0.25"/>
    <row r="76051" customFormat="1" x14ac:dyDescent="0.25"/>
    <row r="76052" customFormat="1" x14ac:dyDescent="0.25"/>
    <row r="76053" customFormat="1" x14ac:dyDescent="0.25"/>
    <row r="76054" customFormat="1" x14ac:dyDescent="0.25"/>
    <row r="76055" customFormat="1" x14ac:dyDescent="0.25"/>
    <row r="76056" customFormat="1" x14ac:dyDescent="0.25"/>
    <row r="76057" customFormat="1" x14ac:dyDescent="0.25"/>
    <row r="76058" customFormat="1" x14ac:dyDescent="0.25"/>
    <row r="76059" customFormat="1" x14ac:dyDescent="0.25"/>
    <row r="76060" customFormat="1" x14ac:dyDescent="0.25"/>
    <row r="76061" customFormat="1" x14ac:dyDescent="0.25"/>
    <row r="76062" customFormat="1" x14ac:dyDescent="0.25"/>
    <row r="76063" customFormat="1" x14ac:dyDescent="0.25"/>
    <row r="76064" customFormat="1" x14ac:dyDescent="0.25"/>
    <row r="76065" customFormat="1" x14ac:dyDescent="0.25"/>
    <row r="76066" customFormat="1" x14ac:dyDescent="0.25"/>
    <row r="76067" customFormat="1" x14ac:dyDescent="0.25"/>
    <row r="76068" customFormat="1" x14ac:dyDescent="0.25"/>
    <row r="76069" customFormat="1" x14ac:dyDescent="0.25"/>
    <row r="76070" customFormat="1" x14ac:dyDescent="0.25"/>
    <row r="76071" customFormat="1" x14ac:dyDescent="0.25"/>
    <row r="76072" customFormat="1" x14ac:dyDescent="0.25"/>
    <row r="76073" customFormat="1" x14ac:dyDescent="0.25"/>
    <row r="76074" customFormat="1" x14ac:dyDescent="0.25"/>
    <row r="76075" customFormat="1" x14ac:dyDescent="0.25"/>
    <row r="76076" customFormat="1" x14ac:dyDescent="0.25"/>
    <row r="76077" customFormat="1" x14ac:dyDescent="0.25"/>
    <row r="76078" customFormat="1" x14ac:dyDescent="0.25"/>
    <row r="76079" customFormat="1" x14ac:dyDescent="0.25"/>
    <row r="76080" customFormat="1" x14ac:dyDescent="0.25"/>
    <row r="76081" customFormat="1" x14ac:dyDescent="0.25"/>
    <row r="76082" customFormat="1" x14ac:dyDescent="0.25"/>
    <row r="76083" customFormat="1" x14ac:dyDescent="0.25"/>
    <row r="76084" customFormat="1" x14ac:dyDescent="0.25"/>
    <row r="76085" customFormat="1" x14ac:dyDescent="0.25"/>
    <row r="76086" customFormat="1" x14ac:dyDescent="0.25"/>
    <row r="76087" customFormat="1" x14ac:dyDescent="0.25"/>
    <row r="76088" customFormat="1" x14ac:dyDescent="0.25"/>
    <row r="76089" customFormat="1" x14ac:dyDescent="0.25"/>
    <row r="76090" customFormat="1" x14ac:dyDescent="0.25"/>
    <row r="76091" customFormat="1" x14ac:dyDescent="0.25"/>
    <row r="76092" customFormat="1" x14ac:dyDescent="0.25"/>
    <row r="76093" customFormat="1" x14ac:dyDescent="0.25"/>
    <row r="76094" customFormat="1" x14ac:dyDescent="0.25"/>
    <row r="76095" customFormat="1" x14ac:dyDescent="0.25"/>
    <row r="76096" customFormat="1" x14ac:dyDescent="0.25"/>
    <row r="76097" customFormat="1" x14ac:dyDescent="0.25"/>
    <row r="76098" customFormat="1" x14ac:dyDescent="0.25"/>
    <row r="76099" customFormat="1" x14ac:dyDescent="0.25"/>
    <row r="76100" customFormat="1" x14ac:dyDescent="0.25"/>
    <row r="76101" customFormat="1" x14ac:dyDescent="0.25"/>
    <row r="76102" customFormat="1" x14ac:dyDescent="0.25"/>
    <row r="76103" customFormat="1" x14ac:dyDescent="0.25"/>
    <row r="76104" customFormat="1" x14ac:dyDescent="0.25"/>
    <row r="76105" customFormat="1" x14ac:dyDescent="0.25"/>
    <row r="76106" customFormat="1" x14ac:dyDescent="0.25"/>
    <row r="76107" customFormat="1" x14ac:dyDescent="0.25"/>
    <row r="76108" customFormat="1" x14ac:dyDescent="0.25"/>
    <row r="76109" customFormat="1" x14ac:dyDescent="0.25"/>
    <row r="76110" customFormat="1" x14ac:dyDescent="0.25"/>
    <row r="76111" customFormat="1" x14ac:dyDescent="0.25"/>
    <row r="76112" customFormat="1" x14ac:dyDescent="0.25"/>
    <row r="76113" customFormat="1" x14ac:dyDescent="0.25"/>
    <row r="76114" customFormat="1" x14ac:dyDescent="0.25"/>
    <row r="76115" customFormat="1" x14ac:dyDescent="0.25"/>
    <row r="76116" customFormat="1" x14ac:dyDescent="0.25"/>
    <row r="76117" customFormat="1" x14ac:dyDescent="0.25"/>
    <row r="76118" customFormat="1" x14ac:dyDescent="0.25"/>
    <row r="76119" customFormat="1" x14ac:dyDescent="0.25"/>
    <row r="76120" customFormat="1" x14ac:dyDescent="0.25"/>
    <row r="76121" customFormat="1" x14ac:dyDescent="0.25"/>
    <row r="76122" customFormat="1" x14ac:dyDescent="0.25"/>
    <row r="76123" customFormat="1" x14ac:dyDescent="0.25"/>
    <row r="76124" customFormat="1" x14ac:dyDescent="0.25"/>
    <row r="76125" customFormat="1" x14ac:dyDescent="0.25"/>
    <row r="76126" customFormat="1" x14ac:dyDescent="0.25"/>
    <row r="76127" customFormat="1" x14ac:dyDescent="0.25"/>
    <row r="76128" customFormat="1" x14ac:dyDescent="0.25"/>
    <row r="76129" customFormat="1" x14ac:dyDescent="0.25"/>
    <row r="76130" customFormat="1" x14ac:dyDescent="0.25"/>
    <row r="76131" customFormat="1" x14ac:dyDescent="0.25"/>
    <row r="76132" customFormat="1" x14ac:dyDescent="0.25"/>
    <row r="76133" customFormat="1" x14ac:dyDescent="0.25"/>
    <row r="76134" customFormat="1" x14ac:dyDescent="0.25"/>
    <row r="76135" customFormat="1" x14ac:dyDescent="0.25"/>
    <row r="76136" customFormat="1" x14ac:dyDescent="0.25"/>
    <row r="76137" customFormat="1" x14ac:dyDescent="0.25"/>
    <row r="76138" customFormat="1" x14ac:dyDescent="0.25"/>
    <row r="76139" customFormat="1" x14ac:dyDescent="0.25"/>
    <row r="76140" customFormat="1" x14ac:dyDescent="0.25"/>
    <row r="76141" customFormat="1" x14ac:dyDescent="0.25"/>
    <row r="76142" customFormat="1" x14ac:dyDescent="0.25"/>
    <row r="76143" customFormat="1" x14ac:dyDescent="0.25"/>
    <row r="76144" customFormat="1" x14ac:dyDescent="0.25"/>
    <row r="76145" customFormat="1" x14ac:dyDescent="0.25"/>
    <row r="76146" customFormat="1" x14ac:dyDescent="0.25"/>
    <row r="76147" customFormat="1" x14ac:dyDescent="0.25"/>
    <row r="76148" customFormat="1" x14ac:dyDescent="0.25"/>
    <row r="76149" customFormat="1" x14ac:dyDescent="0.25"/>
    <row r="76150" customFormat="1" x14ac:dyDescent="0.25"/>
    <row r="76151" customFormat="1" x14ac:dyDescent="0.25"/>
    <row r="76152" customFormat="1" x14ac:dyDescent="0.25"/>
    <row r="76153" customFormat="1" x14ac:dyDescent="0.25"/>
    <row r="76154" customFormat="1" x14ac:dyDescent="0.25"/>
    <row r="76155" customFormat="1" x14ac:dyDescent="0.25"/>
    <row r="76156" customFormat="1" x14ac:dyDescent="0.25"/>
    <row r="76157" customFormat="1" x14ac:dyDescent="0.25"/>
    <row r="76158" customFormat="1" x14ac:dyDescent="0.25"/>
    <row r="76159" customFormat="1" x14ac:dyDescent="0.25"/>
    <row r="76160" customFormat="1" x14ac:dyDescent="0.25"/>
    <row r="76161" customFormat="1" x14ac:dyDescent="0.25"/>
    <row r="76162" customFormat="1" x14ac:dyDescent="0.25"/>
    <row r="76163" customFormat="1" x14ac:dyDescent="0.25"/>
    <row r="76164" customFormat="1" x14ac:dyDescent="0.25"/>
    <row r="76165" customFormat="1" x14ac:dyDescent="0.25"/>
    <row r="76166" customFormat="1" x14ac:dyDescent="0.25"/>
    <row r="76167" customFormat="1" x14ac:dyDescent="0.25"/>
    <row r="76168" customFormat="1" x14ac:dyDescent="0.25"/>
    <row r="76169" customFormat="1" x14ac:dyDescent="0.25"/>
    <row r="76170" customFormat="1" x14ac:dyDescent="0.25"/>
    <row r="76171" customFormat="1" x14ac:dyDescent="0.25"/>
    <row r="76172" customFormat="1" x14ac:dyDescent="0.25"/>
    <row r="76173" customFormat="1" x14ac:dyDescent="0.25"/>
    <row r="76174" customFormat="1" x14ac:dyDescent="0.25"/>
    <row r="76175" customFormat="1" x14ac:dyDescent="0.25"/>
    <row r="76176" customFormat="1" x14ac:dyDescent="0.25"/>
    <row r="76177" customFormat="1" x14ac:dyDescent="0.25"/>
    <row r="76178" customFormat="1" x14ac:dyDescent="0.25"/>
    <row r="76179" customFormat="1" x14ac:dyDescent="0.25"/>
    <row r="76180" customFormat="1" x14ac:dyDescent="0.25"/>
    <row r="76181" customFormat="1" x14ac:dyDescent="0.25"/>
    <row r="76182" customFormat="1" x14ac:dyDescent="0.25"/>
    <row r="76183" customFormat="1" x14ac:dyDescent="0.25"/>
    <row r="76184" customFormat="1" x14ac:dyDescent="0.25"/>
    <row r="76185" customFormat="1" x14ac:dyDescent="0.25"/>
    <row r="76186" customFormat="1" x14ac:dyDescent="0.25"/>
    <row r="76187" customFormat="1" x14ac:dyDescent="0.25"/>
    <row r="76188" customFormat="1" x14ac:dyDescent="0.25"/>
    <row r="76189" customFormat="1" x14ac:dyDescent="0.25"/>
    <row r="76190" customFormat="1" x14ac:dyDescent="0.25"/>
    <row r="76191" customFormat="1" x14ac:dyDescent="0.25"/>
    <row r="76192" customFormat="1" x14ac:dyDescent="0.25"/>
    <row r="76193" customFormat="1" x14ac:dyDescent="0.25"/>
    <row r="76194" customFormat="1" x14ac:dyDescent="0.25"/>
    <row r="76195" customFormat="1" x14ac:dyDescent="0.25"/>
    <row r="76196" customFormat="1" x14ac:dyDescent="0.25"/>
    <row r="76197" customFormat="1" x14ac:dyDescent="0.25"/>
    <row r="76198" customFormat="1" x14ac:dyDescent="0.25"/>
    <row r="76199" customFormat="1" x14ac:dyDescent="0.25"/>
    <row r="76200" customFormat="1" x14ac:dyDescent="0.25"/>
    <row r="76201" customFormat="1" x14ac:dyDescent="0.25"/>
    <row r="76202" customFormat="1" x14ac:dyDescent="0.25"/>
    <row r="76203" customFormat="1" x14ac:dyDescent="0.25"/>
    <row r="76204" customFormat="1" x14ac:dyDescent="0.25"/>
    <row r="76205" customFormat="1" x14ac:dyDescent="0.25"/>
    <row r="76206" customFormat="1" x14ac:dyDescent="0.25"/>
    <row r="76207" customFormat="1" x14ac:dyDescent="0.25"/>
    <row r="76208" customFormat="1" x14ac:dyDescent="0.25"/>
    <row r="76209" customFormat="1" x14ac:dyDescent="0.25"/>
    <row r="76210" customFormat="1" x14ac:dyDescent="0.25"/>
    <row r="76211" customFormat="1" x14ac:dyDescent="0.25"/>
    <row r="76212" customFormat="1" x14ac:dyDescent="0.25"/>
    <row r="76213" customFormat="1" x14ac:dyDescent="0.25"/>
    <row r="76214" customFormat="1" x14ac:dyDescent="0.25"/>
    <row r="76215" customFormat="1" x14ac:dyDescent="0.25"/>
    <row r="76216" customFormat="1" x14ac:dyDescent="0.25"/>
    <row r="76217" customFormat="1" x14ac:dyDescent="0.25"/>
    <row r="76218" customFormat="1" x14ac:dyDescent="0.25"/>
    <row r="76219" customFormat="1" x14ac:dyDescent="0.25"/>
    <row r="76220" customFormat="1" x14ac:dyDescent="0.25"/>
    <row r="76221" customFormat="1" x14ac:dyDescent="0.25"/>
    <row r="76222" customFormat="1" x14ac:dyDescent="0.25"/>
    <row r="76223" customFormat="1" x14ac:dyDescent="0.25"/>
    <row r="76224" customFormat="1" x14ac:dyDescent="0.25"/>
    <row r="76225" customFormat="1" x14ac:dyDescent="0.25"/>
    <row r="76226" customFormat="1" x14ac:dyDescent="0.25"/>
    <row r="76227" customFormat="1" x14ac:dyDescent="0.25"/>
    <row r="76228" customFormat="1" x14ac:dyDescent="0.25"/>
    <row r="76229" customFormat="1" x14ac:dyDescent="0.25"/>
    <row r="76230" customFormat="1" x14ac:dyDescent="0.25"/>
    <row r="76231" customFormat="1" x14ac:dyDescent="0.25"/>
    <row r="76232" customFormat="1" x14ac:dyDescent="0.25"/>
    <row r="76233" customFormat="1" x14ac:dyDescent="0.25"/>
    <row r="76234" customFormat="1" x14ac:dyDescent="0.25"/>
    <row r="76235" customFormat="1" x14ac:dyDescent="0.25"/>
    <row r="76236" customFormat="1" x14ac:dyDescent="0.25"/>
    <row r="76237" customFormat="1" x14ac:dyDescent="0.25"/>
    <row r="76238" customFormat="1" x14ac:dyDescent="0.25"/>
    <row r="76239" customFormat="1" x14ac:dyDescent="0.25"/>
    <row r="76240" customFormat="1" x14ac:dyDescent="0.25"/>
    <row r="76241" customFormat="1" x14ac:dyDescent="0.25"/>
    <row r="76242" customFormat="1" x14ac:dyDescent="0.25"/>
    <row r="76243" customFormat="1" x14ac:dyDescent="0.25"/>
    <row r="76244" customFormat="1" x14ac:dyDescent="0.25"/>
    <row r="76245" customFormat="1" x14ac:dyDescent="0.25"/>
    <row r="76246" customFormat="1" x14ac:dyDescent="0.25"/>
    <row r="76247" customFormat="1" x14ac:dyDescent="0.25"/>
    <row r="76248" customFormat="1" x14ac:dyDescent="0.25"/>
    <row r="76249" customFormat="1" x14ac:dyDescent="0.25"/>
    <row r="76250" customFormat="1" x14ac:dyDescent="0.25"/>
    <row r="76251" customFormat="1" x14ac:dyDescent="0.25"/>
    <row r="76252" customFormat="1" x14ac:dyDescent="0.25"/>
    <row r="76253" customFormat="1" x14ac:dyDescent="0.25"/>
    <row r="76254" customFormat="1" x14ac:dyDescent="0.25"/>
    <row r="76255" customFormat="1" x14ac:dyDescent="0.25"/>
    <row r="76256" customFormat="1" x14ac:dyDescent="0.25"/>
    <row r="76257" customFormat="1" x14ac:dyDescent="0.25"/>
    <row r="76258" customFormat="1" x14ac:dyDescent="0.25"/>
    <row r="76259" customFormat="1" x14ac:dyDescent="0.25"/>
    <row r="76260" customFormat="1" x14ac:dyDescent="0.25"/>
    <row r="76261" customFormat="1" x14ac:dyDescent="0.25"/>
    <row r="76262" customFormat="1" x14ac:dyDescent="0.25"/>
    <row r="76263" customFormat="1" x14ac:dyDescent="0.25"/>
    <row r="76264" customFormat="1" x14ac:dyDescent="0.25"/>
    <row r="76265" customFormat="1" x14ac:dyDescent="0.25"/>
    <row r="76266" customFormat="1" x14ac:dyDescent="0.25"/>
    <row r="76267" customFormat="1" x14ac:dyDescent="0.25"/>
    <row r="76268" customFormat="1" x14ac:dyDescent="0.25"/>
    <row r="76269" customFormat="1" x14ac:dyDescent="0.25"/>
    <row r="76270" customFormat="1" x14ac:dyDescent="0.25"/>
    <row r="76271" customFormat="1" x14ac:dyDescent="0.25"/>
    <row r="76272" customFormat="1" x14ac:dyDescent="0.25"/>
    <row r="76273" customFormat="1" x14ac:dyDescent="0.25"/>
    <row r="76274" customFormat="1" x14ac:dyDescent="0.25"/>
    <row r="76275" customFormat="1" x14ac:dyDescent="0.25"/>
    <row r="76276" customFormat="1" x14ac:dyDescent="0.25"/>
    <row r="76277" customFormat="1" x14ac:dyDescent="0.25"/>
    <row r="76278" customFormat="1" x14ac:dyDescent="0.25"/>
    <row r="76279" customFormat="1" x14ac:dyDescent="0.25"/>
    <row r="76280" customFormat="1" x14ac:dyDescent="0.25"/>
    <row r="76281" customFormat="1" x14ac:dyDescent="0.25"/>
    <row r="76282" customFormat="1" x14ac:dyDescent="0.25"/>
    <row r="76283" customFormat="1" x14ac:dyDescent="0.25"/>
    <row r="76284" customFormat="1" x14ac:dyDescent="0.25"/>
    <row r="76285" customFormat="1" x14ac:dyDescent="0.25"/>
    <row r="76286" customFormat="1" x14ac:dyDescent="0.25"/>
    <row r="76287" customFormat="1" x14ac:dyDescent="0.25"/>
    <row r="76288" customFormat="1" x14ac:dyDescent="0.25"/>
    <row r="76289" customFormat="1" x14ac:dyDescent="0.25"/>
    <row r="76290" customFormat="1" x14ac:dyDescent="0.25"/>
    <row r="76291" customFormat="1" x14ac:dyDescent="0.25"/>
    <row r="76292" customFormat="1" x14ac:dyDescent="0.25"/>
    <row r="76293" customFormat="1" x14ac:dyDescent="0.25"/>
    <row r="76294" customFormat="1" x14ac:dyDescent="0.25"/>
    <row r="76295" customFormat="1" x14ac:dyDescent="0.25"/>
    <row r="76296" customFormat="1" x14ac:dyDescent="0.25"/>
    <row r="76297" customFormat="1" x14ac:dyDescent="0.25"/>
    <row r="76298" customFormat="1" x14ac:dyDescent="0.25"/>
    <row r="76299" customFormat="1" x14ac:dyDescent="0.25"/>
    <row r="76300" customFormat="1" x14ac:dyDescent="0.25"/>
    <row r="76301" customFormat="1" x14ac:dyDescent="0.25"/>
    <row r="76302" customFormat="1" x14ac:dyDescent="0.25"/>
    <row r="76303" customFormat="1" x14ac:dyDescent="0.25"/>
    <row r="76304" customFormat="1" x14ac:dyDescent="0.25"/>
    <row r="76305" customFormat="1" x14ac:dyDescent="0.25"/>
    <row r="76306" customFormat="1" x14ac:dyDescent="0.25"/>
    <row r="76307" customFormat="1" x14ac:dyDescent="0.25"/>
    <row r="76308" customFormat="1" x14ac:dyDescent="0.25"/>
    <row r="76309" customFormat="1" x14ac:dyDescent="0.25"/>
    <row r="76310" customFormat="1" x14ac:dyDescent="0.25"/>
    <row r="76311" customFormat="1" x14ac:dyDescent="0.25"/>
    <row r="76312" customFormat="1" x14ac:dyDescent="0.25"/>
    <row r="76313" customFormat="1" x14ac:dyDescent="0.25"/>
    <row r="76314" customFormat="1" x14ac:dyDescent="0.25"/>
    <row r="76315" customFormat="1" x14ac:dyDescent="0.25"/>
    <row r="76316" customFormat="1" x14ac:dyDescent="0.25"/>
    <row r="76317" customFormat="1" x14ac:dyDescent="0.25"/>
    <row r="76318" customFormat="1" x14ac:dyDescent="0.25"/>
    <row r="76319" customFormat="1" x14ac:dyDescent="0.25"/>
    <row r="76320" customFormat="1" x14ac:dyDescent="0.25"/>
    <row r="76321" customFormat="1" x14ac:dyDescent="0.25"/>
    <row r="76322" customFormat="1" x14ac:dyDescent="0.25"/>
    <row r="76323" customFormat="1" x14ac:dyDescent="0.25"/>
    <row r="76324" customFormat="1" x14ac:dyDescent="0.25"/>
    <row r="76325" customFormat="1" x14ac:dyDescent="0.25"/>
    <row r="76326" customFormat="1" x14ac:dyDescent="0.25"/>
    <row r="76327" customFormat="1" x14ac:dyDescent="0.25"/>
    <row r="76328" customFormat="1" x14ac:dyDescent="0.25"/>
    <row r="76329" customFormat="1" x14ac:dyDescent="0.25"/>
    <row r="76330" customFormat="1" x14ac:dyDescent="0.25"/>
    <row r="76331" customFormat="1" x14ac:dyDescent="0.25"/>
    <row r="76332" customFormat="1" x14ac:dyDescent="0.25"/>
    <row r="76333" customFormat="1" x14ac:dyDescent="0.25"/>
    <row r="76334" customFormat="1" x14ac:dyDescent="0.25"/>
    <row r="76335" customFormat="1" x14ac:dyDescent="0.25"/>
    <row r="76336" customFormat="1" x14ac:dyDescent="0.25"/>
    <row r="76337" customFormat="1" x14ac:dyDescent="0.25"/>
    <row r="76338" customFormat="1" x14ac:dyDescent="0.25"/>
    <row r="76339" customFormat="1" x14ac:dyDescent="0.25"/>
    <row r="76340" customFormat="1" x14ac:dyDescent="0.25"/>
    <row r="76341" customFormat="1" x14ac:dyDescent="0.25"/>
    <row r="76342" customFormat="1" x14ac:dyDescent="0.25"/>
    <row r="76343" customFormat="1" x14ac:dyDescent="0.25"/>
    <row r="76344" customFormat="1" x14ac:dyDescent="0.25"/>
    <row r="76345" customFormat="1" x14ac:dyDescent="0.25"/>
    <row r="76346" customFormat="1" x14ac:dyDescent="0.25"/>
    <row r="76347" customFormat="1" x14ac:dyDescent="0.25"/>
    <row r="76348" customFormat="1" x14ac:dyDescent="0.25"/>
    <row r="76349" customFormat="1" x14ac:dyDescent="0.25"/>
    <row r="76350" customFormat="1" x14ac:dyDescent="0.25"/>
    <row r="76351" customFormat="1" x14ac:dyDescent="0.25"/>
    <row r="76352" customFormat="1" x14ac:dyDescent="0.25"/>
    <row r="76353" customFormat="1" x14ac:dyDescent="0.25"/>
    <row r="76354" customFormat="1" x14ac:dyDescent="0.25"/>
    <row r="76355" customFormat="1" x14ac:dyDescent="0.25"/>
    <row r="76356" customFormat="1" x14ac:dyDescent="0.25"/>
    <row r="76357" customFormat="1" x14ac:dyDescent="0.25"/>
    <row r="76358" customFormat="1" x14ac:dyDescent="0.25"/>
    <row r="76359" customFormat="1" x14ac:dyDescent="0.25"/>
    <row r="76360" customFormat="1" x14ac:dyDescent="0.25"/>
    <row r="76361" customFormat="1" x14ac:dyDescent="0.25"/>
    <row r="76362" customFormat="1" x14ac:dyDescent="0.25"/>
    <row r="76363" customFormat="1" x14ac:dyDescent="0.25"/>
    <row r="76364" customFormat="1" x14ac:dyDescent="0.25"/>
    <row r="76365" customFormat="1" x14ac:dyDescent="0.25"/>
    <row r="76366" customFormat="1" x14ac:dyDescent="0.25"/>
    <row r="76367" customFormat="1" x14ac:dyDescent="0.25"/>
    <row r="76368" customFormat="1" x14ac:dyDescent="0.25"/>
    <row r="76369" customFormat="1" x14ac:dyDescent="0.25"/>
    <row r="76370" customFormat="1" x14ac:dyDescent="0.25"/>
    <row r="76371" customFormat="1" x14ac:dyDescent="0.25"/>
    <row r="76372" customFormat="1" x14ac:dyDescent="0.25"/>
    <row r="76373" customFormat="1" x14ac:dyDescent="0.25"/>
    <row r="76374" customFormat="1" x14ac:dyDescent="0.25"/>
    <row r="76375" customFormat="1" x14ac:dyDescent="0.25"/>
    <row r="76376" customFormat="1" x14ac:dyDescent="0.25"/>
    <row r="76377" customFormat="1" x14ac:dyDescent="0.25"/>
    <row r="76378" customFormat="1" x14ac:dyDescent="0.25"/>
    <row r="76379" customFormat="1" x14ac:dyDescent="0.25"/>
    <row r="76380" customFormat="1" x14ac:dyDescent="0.25"/>
    <row r="76381" customFormat="1" x14ac:dyDescent="0.25"/>
    <row r="76382" customFormat="1" x14ac:dyDescent="0.25"/>
    <row r="76383" customFormat="1" x14ac:dyDescent="0.25"/>
    <row r="76384" customFormat="1" x14ac:dyDescent="0.25"/>
    <row r="76385" customFormat="1" x14ac:dyDescent="0.25"/>
    <row r="76386" customFormat="1" x14ac:dyDescent="0.25"/>
    <row r="76387" customFormat="1" x14ac:dyDescent="0.25"/>
    <row r="76388" customFormat="1" x14ac:dyDescent="0.25"/>
    <row r="76389" customFormat="1" x14ac:dyDescent="0.25"/>
    <row r="76390" customFormat="1" x14ac:dyDescent="0.25"/>
    <row r="76391" customFormat="1" x14ac:dyDescent="0.25"/>
    <row r="76392" customFormat="1" x14ac:dyDescent="0.25"/>
    <row r="76393" customFormat="1" x14ac:dyDescent="0.25"/>
    <row r="76394" customFormat="1" x14ac:dyDescent="0.25"/>
    <row r="76395" customFormat="1" x14ac:dyDescent="0.25"/>
    <row r="76396" customFormat="1" x14ac:dyDescent="0.25"/>
    <row r="76397" customFormat="1" x14ac:dyDescent="0.25"/>
    <row r="76398" customFormat="1" x14ac:dyDescent="0.25"/>
    <row r="76399" customFormat="1" x14ac:dyDescent="0.25"/>
    <row r="76400" customFormat="1" x14ac:dyDescent="0.25"/>
    <row r="76401" customFormat="1" x14ac:dyDescent="0.25"/>
    <row r="76402" customFormat="1" x14ac:dyDescent="0.25"/>
    <row r="76403" customFormat="1" x14ac:dyDescent="0.25"/>
    <row r="76404" customFormat="1" x14ac:dyDescent="0.25"/>
    <row r="76405" customFormat="1" x14ac:dyDescent="0.25"/>
    <row r="76406" customFormat="1" x14ac:dyDescent="0.25"/>
    <row r="76407" customFormat="1" x14ac:dyDescent="0.25"/>
    <row r="76408" customFormat="1" x14ac:dyDescent="0.25"/>
    <row r="76409" customFormat="1" x14ac:dyDescent="0.25"/>
    <row r="76410" customFormat="1" x14ac:dyDescent="0.25"/>
    <row r="76411" customFormat="1" x14ac:dyDescent="0.25"/>
    <row r="76412" customFormat="1" x14ac:dyDescent="0.25"/>
    <row r="76413" customFormat="1" x14ac:dyDescent="0.25"/>
    <row r="76414" customFormat="1" x14ac:dyDescent="0.25"/>
    <row r="76415" customFormat="1" x14ac:dyDescent="0.25"/>
    <row r="76416" customFormat="1" x14ac:dyDescent="0.25"/>
    <row r="76417" customFormat="1" x14ac:dyDescent="0.25"/>
    <row r="76418" customFormat="1" x14ac:dyDescent="0.25"/>
    <row r="76419" customFormat="1" x14ac:dyDescent="0.25"/>
    <row r="76420" customFormat="1" x14ac:dyDescent="0.25"/>
    <row r="76421" customFormat="1" x14ac:dyDescent="0.25"/>
    <row r="76422" customFormat="1" x14ac:dyDescent="0.25"/>
    <row r="76423" customFormat="1" x14ac:dyDescent="0.25"/>
    <row r="76424" customFormat="1" x14ac:dyDescent="0.25"/>
    <row r="76425" customFormat="1" x14ac:dyDescent="0.25"/>
    <row r="76426" customFormat="1" x14ac:dyDescent="0.25"/>
    <row r="76427" customFormat="1" x14ac:dyDescent="0.25"/>
    <row r="76428" customFormat="1" x14ac:dyDescent="0.25"/>
    <row r="76429" customFormat="1" x14ac:dyDescent="0.25"/>
    <row r="76430" customFormat="1" x14ac:dyDescent="0.25"/>
    <row r="76431" customFormat="1" x14ac:dyDescent="0.25"/>
    <row r="76432" customFormat="1" x14ac:dyDescent="0.25"/>
    <row r="76433" customFormat="1" x14ac:dyDescent="0.25"/>
    <row r="76434" customFormat="1" x14ac:dyDescent="0.25"/>
    <row r="76435" customFormat="1" x14ac:dyDescent="0.25"/>
    <row r="76436" customFormat="1" x14ac:dyDescent="0.25"/>
    <row r="76437" customFormat="1" x14ac:dyDescent="0.25"/>
    <row r="76438" customFormat="1" x14ac:dyDescent="0.25"/>
    <row r="76439" customFormat="1" x14ac:dyDescent="0.25"/>
    <row r="76440" customFormat="1" x14ac:dyDescent="0.25"/>
    <row r="76441" customFormat="1" x14ac:dyDescent="0.25"/>
    <row r="76442" customFormat="1" x14ac:dyDescent="0.25"/>
    <row r="76443" customFormat="1" x14ac:dyDescent="0.25"/>
    <row r="76444" customFormat="1" x14ac:dyDescent="0.25"/>
    <row r="76445" customFormat="1" x14ac:dyDescent="0.25"/>
    <row r="76446" customFormat="1" x14ac:dyDescent="0.25"/>
    <row r="76447" customFormat="1" x14ac:dyDescent="0.25"/>
    <row r="76448" customFormat="1" x14ac:dyDescent="0.25"/>
    <row r="76449" customFormat="1" x14ac:dyDescent="0.25"/>
    <row r="76450" customFormat="1" x14ac:dyDescent="0.25"/>
    <row r="76451" customFormat="1" x14ac:dyDescent="0.25"/>
    <row r="76452" customFormat="1" x14ac:dyDescent="0.25"/>
    <row r="76453" customFormat="1" x14ac:dyDescent="0.25"/>
    <row r="76454" customFormat="1" x14ac:dyDescent="0.25"/>
    <row r="76455" customFormat="1" x14ac:dyDescent="0.25"/>
    <row r="76456" customFormat="1" x14ac:dyDescent="0.25"/>
    <row r="76457" customFormat="1" x14ac:dyDescent="0.25"/>
    <row r="76458" customFormat="1" x14ac:dyDescent="0.25"/>
    <row r="76459" customFormat="1" x14ac:dyDescent="0.25"/>
    <row r="76460" customFormat="1" x14ac:dyDescent="0.25"/>
    <row r="76461" customFormat="1" x14ac:dyDescent="0.25"/>
    <row r="76462" customFormat="1" x14ac:dyDescent="0.25"/>
    <row r="76463" customFormat="1" x14ac:dyDescent="0.25"/>
    <row r="76464" customFormat="1" x14ac:dyDescent="0.25"/>
    <row r="76465" customFormat="1" x14ac:dyDescent="0.25"/>
    <row r="76466" customFormat="1" x14ac:dyDescent="0.25"/>
    <row r="76467" customFormat="1" x14ac:dyDescent="0.25"/>
    <row r="76468" customFormat="1" x14ac:dyDescent="0.25"/>
    <row r="76469" customFormat="1" x14ac:dyDescent="0.25"/>
    <row r="76470" customFormat="1" x14ac:dyDescent="0.25"/>
    <row r="76471" customFormat="1" x14ac:dyDescent="0.25"/>
    <row r="76472" customFormat="1" x14ac:dyDescent="0.25"/>
    <row r="76473" customFormat="1" x14ac:dyDescent="0.25"/>
    <row r="76474" customFormat="1" x14ac:dyDescent="0.25"/>
    <row r="76475" customFormat="1" x14ac:dyDescent="0.25"/>
    <row r="76476" customFormat="1" x14ac:dyDescent="0.25"/>
    <row r="76477" customFormat="1" x14ac:dyDescent="0.25"/>
    <row r="76478" customFormat="1" x14ac:dyDescent="0.25"/>
    <row r="76479" customFormat="1" x14ac:dyDescent="0.25"/>
    <row r="76480" customFormat="1" x14ac:dyDescent="0.25"/>
    <row r="76481" customFormat="1" x14ac:dyDescent="0.25"/>
    <row r="76482" customFormat="1" x14ac:dyDescent="0.25"/>
    <row r="76483" customFormat="1" x14ac:dyDescent="0.25"/>
    <row r="76484" customFormat="1" x14ac:dyDescent="0.25"/>
    <row r="76485" customFormat="1" x14ac:dyDescent="0.25"/>
    <row r="76486" customFormat="1" x14ac:dyDescent="0.25"/>
    <row r="76487" customFormat="1" x14ac:dyDescent="0.25"/>
    <row r="76488" customFormat="1" x14ac:dyDescent="0.25"/>
    <row r="76489" customFormat="1" x14ac:dyDescent="0.25"/>
    <row r="76490" customFormat="1" x14ac:dyDescent="0.25"/>
    <row r="76491" customFormat="1" x14ac:dyDescent="0.25"/>
    <row r="76492" customFormat="1" x14ac:dyDescent="0.25"/>
    <row r="76493" customFormat="1" x14ac:dyDescent="0.25"/>
    <row r="76494" customFormat="1" x14ac:dyDescent="0.25"/>
    <row r="76495" customFormat="1" x14ac:dyDescent="0.25"/>
    <row r="76496" customFormat="1" x14ac:dyDescent="0.25"/>
    <row r="76497" customFormat="1" x14ac:dyDescent="0.25"/>
    <row r="76498" customFormat="1" x14ac:dyDescent="0.25"/>
    <row r="76499" customFormat="1" x14ac:dyDescent="0.25"/>
    <row r="76500" customFormat="1" x14ac:dyDescent="0.25"/>
    <row r="76501" customFormat="1" x14ac:dyDescent="0.25"/>
    <row r="76502" customFormat="1" x14ac:dyDescent="0.25"/>
    <row r="76503" customFormat="1" x14ac:dyDescent="0.25"/>
    <row r="76504" customFormat="1" x14ac:dyDescent="0.25"/>
    <row r="76505" customFormat="1" x14ac:dyDescent="0.25"/>
    <row r="76506" customFormat="1" x14ac:dyDescent="0.25"/>
    <row r="76507" customFormat="1" x14ac:dyDescent="0.25"/>
    <row r="76508" customFormat="1" x14ac:dyDescent="0.25"/>
    <row r="76509" customFormat="1" x14ac:dyDescent="0.25"/>
    <row r="76510" customFormat="1" x14ac:dyDescent="0.25"/>
    <row r="76511" customFormat="1" x14ac:dyDescent="0.25"/>
    <row r="76512" customFormat="1" x14ac:dyDescent="0.25"/>
    <row r="76513" customFormat="1" x14ac:dyDescent="0.25"/>
    <row r="76514" customFormat="1" x14ac:dyDescent="0.25"/>
    <row r="76515" customFormat="1" x14ac:dyDescent="0.25"/>
    <row r="76516" customFormat="1" x14ac:dyDescent="0.25"/>
    <row r="76517" customFormat="1" x14ac:dyDescent="0.25"/>
    <row r="76518" customFormat="1" x14ac:dyDescent="0.25"/>
    <row r="76519" customFormat="1" x14ac:dyDescent="0.25"/>
    <row r="76520" customFormat="1" x14ac:dyDescent="0.25"/>
    <row r="76521" customFormat="1" x14ac:dyDescent="0.25"/>
    <row r="76522" customFormat="1" x14ac:dyDescent="0.25"/>
    <row r="76523" customFormat="1" x14ac:dyDescent="0.25"/>
    <row r="76524" customFormat="1" x14ac:dyDescent="0.25"/>
    <row r="76525" customFormat="1" x14ac:dyDescent="0.25"/>
    <row r="76526" customFormat="1" x14ac:dyDescent="0.25"/>
    <row r="76527" customFormat="1" x14ac:dyDescent="0.25"/>
    <row r="76528" customFormat="1" x14ac:dyDescent="0.25"/>
    <row r="76529" customFormat="1" x14ac:dyDescent="0.25"/>
    <row r="76530" customFormat="1" x14ac:dyDescent="0.25"/>
    <row r="76531" customFormat="1" x14ac:dyDescent="0.25"/>
    <row r="76532" customFormat="1" x14ac:dyDescent="0.25"/>
    <row r="76533" customFormat="1" x14ac:dyDescent="0.25"/>
    <row r="76534" customFormat="1" x14ac:dyDescent="0.25"/>
    <row r="76535" customFormat="1" x14ac:dyDescent="0.25"/>
    <row r="76536" customFormat="1" x14ac:dyDescent="0.25"/>
    <row r="76537" customFormat="1" x14ac:dyDescent="0.25"/>
    <row r="76538" customFormat="1" x14ac:dyDescent="0.25"/>
    <row r="76539" customFormat="1" x14ac:dyDescent="0.25"/>
    <row r="76540" customFormat="1" x14ac:dyDescent="0.25"/>
    <row r="76541" customFormat="1" x14ac:dyDescent="0.25"/>
    <row r="76542" customFormat="1" x14ac:dyDescent="0.25"/>
    <row r="76543" customFormat="1" x14ac:dyDescent="0.25"/>
    <row r="76544" customFormat="1" x14ac:dyDescent="0.25"/>
    <row r="76545" customFormat="1" x14ac:dyDescent="0.25"/>
    <row r="76546" customFormat="1" x14ac:dyDescent="0.25"/>
    <row r="76547" customFormat="1" x14ac:dyDescent="0.25"/>
    <row r="76548" customFormat="1" x14ac:dyDescent="0.25"/>
    <row r="76549" customFormat="1" x14ac:dyDescent="0.25"/>
    <row r="76550" customFormat="1" x14ac:dyDescent="0.25"/>
    <row r="76551" customFormat="1" x14ac:dyDescent="0.25"/>
    <row r="76552" customFormat="1" x14ac:dyDescent="0.25"/>
    <row r="76553" customFormat="1" x14ac:dyDescent="0.25"/>
    <row r="76554" customFormat="1" x14ac:dyDescent="0.25"/>
    <row r="76555" customFormat="1" x14ac:dyDescent="0.25"/>
    <row r="76556" customFormat="1" x14ac:dyDescent="0.25"/>
    <row r="76557" customFormat="1" x14ac:dyDescent="0.25"/>
    <row r="76558" customFormat="1" x14ac:dyDescent="0.25"/>
    <row r="76559" customFormat="1" x14ac:dyDescent="0.25"/>
    <row r="76560" customFormat="1" x14ac:dyDescent="0.25"/>
    <row r="76561" customFormat="1" x14ac:dyDescent="0.25"/>
    <row r="76562" customFormat="1" x14ac:dyDescent="0.25"/>
    <row r="76563" customFormat="1" x14ac:dyDescent="0.25"/>
    <row r="76564" customFormat="1" x14ac:dyDescent="0.25"/>
    <row r="76565" customFormat="1" x14ac:dyDescent="0.25"/>
    <row r="76566" customFormat="1" x14ac:dyDescent="0.25"/>
    <row r="76567" customFormat="1" x14ac:dyDescent="0.25"/>
    <row r="76568" customFormat="1" x14ac:dyDescent="0.25"/>
    <row r="76569" customFormat="1" x14ac:dyDescent="0.25"/>
    <row r="76570" customFormat="1" x14ac:dyDescent="0.25"/>
    <row r="76571" customFormat="1" x14ac:dyDescent="0.25"/>
    <row r="76572" customFormat="1" x14ac:dyDescent="0.25"/>
    <row r="76573" customFormat="1" x14ac:dyDescent="0.25"/>
    <row r="76574" customFormat="1" x14ac:dyDescent="0.25"/>
    <row r="76575" customFormat="1" x14ac:dyDescent="0.25"/>
    <row r="76576" customFormat="1" x14ac:dyDescent="0.25"/>
    <row r="76577" customFormat="1" x14ac:dyDescent="0.25"/>
    <row r="76578" customFormat="1" x14ac:dyDescent="0.25"/>
    <row r="76579" customFormat="1" x14ac:dyDescent="0.25"/>
    <row r="76580" customFormat="1" x14ac:dyDescent="0.25"/>
    <row r="76581" customFormat="1" x14ac:dyDescent="0.25"/>
    <row r="76582" customFormat="1" x14ac:dyDescent="0.25"/>
    <row r="76583" customFormat="1" x14ac:dyDescent="0.25"/>
    <row r="76584" customFormat="1" x14ac:dyDescent="0.25"/>
    <row r="76585" customFormat="1" x14ac:dyDescent="0.25"/>
    <row r="76586" customFormat="1" x14ac:dyDescent="0.25"/>
    <row r="76587" customFormat="1" x14ac:dyDescent="0.25"/>
    <row r="76588" customFormat="1" x14ac:dyDescent="0.25"/>
    <row r="76589" customFormat="1" x14ac:dyDescent="0.25"/>
    <row r="76590" customFormat="1" x14ac:dyDescent="0.25"/>
    <row r="76591" customFormat="1" x14ac:dyDescent="0.25"/>
    <row r="76592" customFormat="1" x14ac:dyDescent="0.25"/>
    <row r="76593" customFormat="1" x14ac:dyDescent="0.25"/>
    <row r="76594" customFormat="1" x14ac:dyDescent="0.25"/>
    <row r="76595" customFormat="1" x14ac:dyDescent="0.25"/>
    <row r="76596" customFormat="1" x14ac:dyDescent="0.25"/>
    <row r="76597" customFormat="1" x14ac:dyDescent="0.25"/>
    <row r="76598" customFormat="1" x14ac:dyDescent="0.25"/>
    <row r="76599" customFormat="1" x14ac:dyDescent="0.25"/>
    <row r="76600" customFormat="1" x14ac:dyDescent="0.25"/>
    <row r="76601" customFormat="1" x14ac:dyDescent="0.25"/>
    <row r="76602" customFormat="1" x14ac:dyDescent="0.25"/>
    <row r="76603" customFormat="1" x14ac:dyDescent="0.25"/>
    <row r="76604" customFormat="1" x14ac:dyDescent="0.25"/>
    <row r="76605" customFormat="1" x14ac:dyDescent="0.25"/>
    <row r="76606" customFormat="1" x14ac:dyDescent="0.25"/>
    <row r="76607" customFormat="1" x14ac:dyDescent="0.25"/>
    <row r="76608" customFormat="1" x14ac:dyDescent="0.25"/>
    <row r="76609" customFormat="1" x14ac:dyDescent="0.25"/>
    <row r="76610" customFormat="1" x14ac:dyDescent="0.25"/>
    <row r="76611" customFormat="1" x14ac:dyDescent="0.25"/>
    <row r="76612" customFormat="1" x14ac:dyDescent="0.25"/>
    <row r="76613" customFormat="1" x14ac:dyDescent="0.25"/>
    <row r="76614" customFormat="1" x14ac:dyDescent="0.25"/>
    <row r="76615" customFormat="1" x14ac:dyDescent="0.25"/>
    <row r="76616" customFormat="1" x14ac:dyDescent="0.25"/>
    <row r="76617" customFormat="1" x14ac:dyDescent="0.25"/>
    <row r="76618" customFormat="1" x14ac:dyDescent="0.25"/>
    <row r="76619" customFormat="1" x14ac:dyDescent="0.25"/>
    <row r="76620" customFormat="1" x14ac:dyDescent="0.25"/>
    <row r="76621" customFormat="1" x14ac:dyDescent="0.25"/>
    <row r="76622" customFormat="1" x14ac:dyDescent="0.25"/>
    <row r="76623" customFormat="1" x14ac:dyDescent="0.25"/>
    <row r="76624" customFormat="1" x14ac:dyDescent="0.25"/>
    <row r="76625" customFormat="1" x14ac:dyDescent="0.25"/>
    <row r="76626" customFormat="1" x14ac:dyDescent="0.25"/>
    <row r="76627" customFormat="1" x14ac:dyDescent="0.25"/>
    <row r="76628" customFormat="1" x14ac:dyDescent="0.25"/>
    <row r="76629" customFormat="1" x14ac:dyDescent="0.25"/>
    <row r="76630" customFormat="1" x14ac:dyDescent="0.25"/>
    <row r="76631" customFormat="1" x14ac:dyDescent="0.25"/>
    <row r="76632" customFormat="1" x14ac:dyDescent="0.25"/>
    <row r="76633" customFormat="1" x14ac:dyDescent="0.25"/>
    <row r="76634" customFormat="1" x14ac:dyDescent="0.25"/>
    <row r="76635" customFormat="1" x14ac:dyDescent="0.25"/>
    <row r="76636" customFormat="1" x14ac:dyDescent="0.25"/>
    <row r="76637" customFormat="1" x14ac:dyDescent="0.25"/>
    <row r="76638" customFormat="1" x14ac:dyDescent="0.25"/>
    <row r="76639" customFormat="1" x14ac:dyDescent="0.25"/>
    <row r="76640" customFormat="1" x14ac:dyDescent="0.25"/>
    <row r="76641" customFormat="1" x14ac:dyDescent="0.25"/>
    <row r="76642" customFormat="1" x14ac:dyDescent="0.25"/>
    <row r="76643" customFormat="1" x14ac:dyDescent="0.25"/>
    <row r="76644" customFormat="1" x14ac:dyDescent="0.25"/>
    <row r="76645" customFormat="1" x14ac:dyDescent="0.25"/>
    <row r="76646" customFormat="1" x14ac:dyDescent="0.25"/>
    <row r="76647" customFormat="1" x14ac:dyDescent="0.25"/>
    <row r="76648" customFormat="1" x14ac:dyDescent="0.25"/>
    <row r="76649" customFormat="1" x14ac:dyDescent="0.25"/>
    <row r="76650" customFormat="1" x14ac:dyDescent="0.25"/>
    <row r="76651" customFormat="1" x14ac:dyDescent="0.25"/>
    <row r="76652" customFormat="1" x14ac:dyDescent="0.25"/>
    <row r="76653" customFormat="1" x14ac:dyDescent="0.25"/>
    <row r="76654" customFormat="1" x14ac:dyDescent="0.25"/>
    <row r="76655" customFormat="1" x14ac:dyDescent="0.25"/>
    <row r="76656" customFormat="1" x14ac:dyDescent="0.25"/>
    <row r="76657" customFormat="1" x14ac:dyDescent="0.25"/>
    <row r="76658" customFormat="1" x14ac:dyDescent="0.25"/>
    <row r="76659" customFormat="1" x14ac:dyDescent="0.25"/>
    <row r="76660" customFormat="1" x14ac:dyDescent="0.25"/>
    <row r="76661" customFormat="1" x14ac:dyDescent="0.25"/>
    <row r="76662" customFormat="1" x14ac:dyDescent="0.25"/>
    <row r="76663" customFormat="1" x14ac:dyDescent="0.25"/>
    <row r="76664" customFormat="1" x14ac:dyDescent="0.25"/>
    <row r="76665" customFormat="1" x14ac:dyDescent="0.25"/>
    <row r="76666" customFormat="1" x14ac:dyDescent="0.25"/>
    <row r="76667" customFormat="1" x14ac:dyDescent="0.25"/>
    <row r="76668" customFormat="1" x14ac:dyDescent="0.25"/>
    <row r="76669" customFormat="1" x14ac:dyDescent="0.25"/>
    <row r="76670" customFormat="1" x14ac:dyDescent="0.25"/>
    <row r="76671" customFormat="1" x14ac:dyDescent="0.25"/>
    <row r="76672" customFormat="1" x14ac:dyDescent="0.25"/>
    <row r="76673" customFormat="1" x14ac:dyDescent="0.25"/>
    <row r="76674" customFormat="1" x14ac:dyDescent="0.25"/>
    <row r="76675" customFormat="1" x14ac:dyDescent="0.25"/>
    <row r="76676" customFormat="1" x14ac:dyDescent="0.25"/>
    <row r="76677" customFormat="1" x14ac:dyDescent="0.25"/>
    <row r="76678" customFormat="1" x14ac:dyDescent="0.25"/>
    <row r="76679" customFormat="1" x14ac:dyDescent="0.25"/>
    <row r="76680" customFormat="1" x14ac:dyDescent="0.25"/>
    <row r="76681" customFormat="1" x14ac:dyDescent="0.25"/>
    <row r="76682" customFormat="1" x14ac:dyDescent="0.25"/>
    <row r="76683" customFormat="1" x14ac:dyDescent="0.25"/>
    <row r="76684" customFormat="1" x14ac:dyDescent="0.25"/>
    <row r="76685" customFormat="1" x14ac:dyDescent="0.25"/>
    <row r="76686" customFormat="1" x14ac:dyDescent="0.25"/>
    <row r="76687" customFormat="1" x14ac:dyDescent="0.25"/>
    <row r="76688" customFormat="1" x14ac:dyDescent="0.25"/>
    <row r="76689" customFormat="1" x14ac:dyDescent="0.25"/>
    <row r="76690" customFormat="1" x14ac:dyDescent="0.25"/>
    <row r="76691" customFormat="1" x14ac:dyDescent="0.25"/>
    <row r="76692" customFormat="1" x14ac:dyDescent="0.25"/>
    <row r="76693" customFormat="1" x14ac:dyDescent="0.25"/>
    <row r="76694" customFormat="1" x14ac:dyDescent="0.25"/>
    <row r="76695" customFormat="1" x14ac:dyDescent="0.25"/>
    <row r="76696" customFormat="1" x14ac:dyDescent="0.25"/>
    <row r="76697" customFormat="1" x14ac:dyDescent="0.25"/>
    <row r="76698" customFormat="1" x14ac:dyDescent="0.25"/>
    <row r="76699" customFormat="1" x14ac:dyDescent="0.25"/>
    <row r="76700" customFormat="1" x14ac:dyDescent="0.25"/>
    <row r="76701" customFormat="1" x14ac:dyDescent="0.25"/>
    <row r="76702" customFormat="1" x14ac:dyDescent="0.25"/>
    <row r="76703" customFormat="1" x14ac:dyDescent="0.25"/>
    <row r="76704" customFormat="1" x14ac:dyDescent="0.25"/>
    <row r="76705" customFormat="1" x14ac:dyDescent="0.25"/>
    <row r="76706" customFormat="1" x14ac:dyDescent="0.25"/>
    <row r="76707" customFormat="1" x14ac:dyDescent="0.25"/>
    <row r="76708" customFormat="1" x14ac:dyDescent="0.25"/>
    <row r="76709" customFormat="1" x14ac:dyDescent="0.25"/>
    <row r="76710" customFormat="1" x14ac:dyDescent="0.25"/>
    <row r="76711" customFormat="1" x14ac:dyDescent="0.25"/>
    <row r="76712" customFormat="1" x14ac:dyDescent="0.25"/>
    <row r="76713" customFormat="1" x14ac:dyDescent="0.25"/>
    <row r="76714" customFormat="1" x14ac:dyDescent="0.25"/>
    <row r="76715" customFormat="1" x14ac:dyDescent="0.25"/>
    <row r="76716" customFormat="1" x14ac:dyDescent="0.25"/>
    <row r="76717" customFormat="1" x14ac:dyDescent="0.25"/>
    <row r="76718" customFormat="1" x14ac:dyDescent="0.25"/>
    <row r="76719" customFormat="1" x14ac:dyDescent="0.25"/>
    <row r="76720" customFormat="1" x14ac:dyDescent="0.25"/>
    <row r="76721" customFormat="1" x14ac:dyDescent="0.25"/>
    <row r="76722" customFormat="1" x14ac:dyDescent="0.25"/>
    <row r="76723" customFormat="1" x14ac:dyDescent="0.25"/>
    <row r="76724" customFormat="1" x14ac:dyDescent="0.25"/>
    <row r="76725" customFormat="1" x14ac:dyDescent="0.25"/>
    <row r="76726" customFormat="1" x14ac:dyDescent="0.25"/>
    <row r="76727" customFormat="1" x14ac:dyDescent="0.25"/>
    <row r="76728" customFormat="1" x14ac:dyDescent="0.25"/>
    <row r="76729" customFormat="1" x14ac:dyDescent="0.25"/>
    <row r="76730" customFormat="1" x14ac:dyDescent="0.25"/>
    <row r="76731" customFormat="1" x14ac:dyDescent="0.25"/>
    <row r="76732" customFormat="1" x14ac:dyDescent="0.25"/>
    <row r="76733" customFormat="1" x14ac:dyDescent="0.25"/>
    <row r="76734" customFormat="1" x14ac:dyDescent="0.25"/>
    <row r="76735" customFormat="1" x14ac:dyDescent="0.25"/>
    <row r="76736" customFormat="1" x14ac:dyDescent="0.25"/>
    <row r="76737" customFormat="1" x14ac:dyDescent="0.25"/>
    <row r="76738" customFormat="1" x14ac:dyDescent="0.25"/>
    <row r="76739" customFormat="1" x14ac:dyDescent="0.25"/>
    <row r="76740" customFormat="1" x14ac:dyDescent="0.25"/>
    <row r="76741" customFormat="1" x14ac:dyDescent="0.25"/>
    <row r="76742" customFormat="1" x14ac:dyDescent="0.25"/>
    <row r="76743" customFormat="1" x14ac:dyDescent="0.25"/>
    <row r="76744" customFormat="1" x14ac:dyDescent="0.25"/>
    <row r="76745" customFormat="1" x14ac:dyDescent="0.25"/>
    <row r="76746" customFormat="1" x14ac:dyDescent="0.25"/>
    <row r="76747" customFormat="1" x14ac:dyDescent="0.25"/>
    <row r="76748" customFormat="1" x14ac:dyDescent="0.25"/>
    <row r="76749" customFormat="1" x14ac:dyDescent="0.25"/>
    <row r="76750" customFormat="1" x14ac:dyDescent="0.25"/>
    <row r="76751" customFormat="1" x14ac:dyDescent="0.25"/>
    <row r="76752" customFormat="1" x14ac:dyDescent="0.25"/>
    <row r="76753" customFormat="1" x14ac:dyDescent="0.25"/>
    <row r="76754" customFormat="1" x14ac:dyDescent="0.25"/>
    <row r="76755" customFormat="1" x14ac:dyDescent="0.25"/>
    <row r="76756" customFormat="1" x14ac:dyDescent="0.25"/>
    <row r="76757" customFormat="1" x14ac:dyDescent="0.25"/>
    <row r="76758" customFormat="1" x14ac:dyDescent="0.25"/>
    <row r="76759" customFormat="1" x14ac:dyDescent="0.25"/>
    <row r="76760" customFormat="1" x14ac:dyDescent="0.25"/>
    <row r="76761" customFormat="1" x14ac:dyDescent="0.25"/>
    <row r="76762" customFormat="1" x14ac:dyDescent="0.25"/>
    <row r="76763" customFormat="1" x14ac:dyDescent="0.25"/>
    <row r="76764" customFormat="1" x14ac:dyDescent="0.25"/>
    <row r="76765" customFormat="1" x14ac:dyDescent="0.25"/>
    <row r="76766" customFormat="1" x14ac:dyDescent="0.25"/>
    <row r="76767" customFormat="1" x14ac:dyDescent="0.25"/>
    <row r="76768" customFormat="1" x14ac:dyDescent="0.25"/>
    <row r="76769" customFormat="1" x14ac:dyDescent="0.25"/>
    <row r="76770" customFormat="1" x14ac:dyDescent="0.25"/>
    <row r="76771" customFormat="1" x14ac:dyDescent="0.25"/>
    <row r="76772" customFormat="1" x14ac:dyDescent="0.25"/>
    <row r="76773" customFormat="1" x14ac:dyDescent="0.25"/>
    <row r="76774" customFormat="1" x14ac:dyDescent="0.25"/>
    <row r="76775" customFormat="1" x14ac:dyDescent="0.25"/>
    <row r="76776" customFormat="1" x14ac:dyDescent="0.25"/>
    <row r="76777" customFormat="1" x14ac:dyDescent="0.25"/>
    <row r="76778" customFormat="1" x14ac:dyDescent="0.25"/>
    <row r="76779" customFormat="1" x14ac:dyDescent="0.25"/>
    <row r="76780" customFormat="1" x14ac:dyDescent="0.25"/>
    <row r="76781" customFormat="1" x14ac:dyDescent="0.25"/>
    <row r="76782" customFormat="1" x14ac:dyDescent="0.25"/>
    <row r="76783" customFormat="1" x14ac:dyDescent="0.25"/>
    <row r="76784" customFormat="1" x14ac:dyDescent="0.25"/>
    <row r="76785" customFormat="1" x14ac:dyDescent="0.25"/>
    <row r="76786" customFormat="1" x14ac:dyDescent="0.25"/>
    <row r="76787" customFormat="1" x14ac:dyDescent="0.25"/>
    <row r="76788" customFormat="1" x14ac:dyDescent="0.25"/>
    <row r="76789" customFormat="1" x14ac:dyDescent="0.25"/>
    <row r="76790" customFormat="1" x14ac:dyDescent="0.25"/>
    <row r="76791" customFormat="1" x14ac:dyDescent="0.25"/>
    <row r="76792" customFormat="1" x14ac:dyDescent="0.25"/>
    <row r="76793" customFormat="1" x14ac:dyDescent="0.25"/>
    <row r="76794" customFormat="1" x14ac:dyDescent="0.25"/>
    <row r="76795" customFormat="1" x14ac:dyDescent="0.25"/>
    <row r="76796" customFormat="1" x14ac:dyDescent="0.25"/>
    <row r="76797" customFormat="1" x14ac:dyDescent="0.25"/>
    <row r="76798" customFormat="1" x14ac:dyDescent="0.25"/>
    <row r="76799" customFormat="1" x14ac:dyDescent="0.25"/>
    <row r="76800" customFormat="1" x14ac:dyDescent="0.25"/>
    <row r="76801" customFormat="1" x14ac:dyDescent="0.25"/>
    <row r="76802" customFormat="1" x14ac:dyDescent="0.25"/>
    <row r="76803" customFormat="1" x14ac:dyDescent="0.25"/>
    <row r="76804" customFormat="1" x14ac:dyDescent="0.25"/>
    <row r="76805" customFormat="1" x14ac:dyDescent="0.25"/>
    <row r="76806" customFormat="1" x14ac:dyDescent="0.25"/>
    <row r="76807" customFormat="1" x14ac:dyDescent="0.25"/>
    <row r="76808" customFormat="1" x14ac:dyDescent="0.25"/>
    <row r="76809" customFormat="1" x14ac:dyDescent="0.25"/>
    <row r="76810" customFormat="1" x14ac:dyDescent="0.25"/>
    <row r="76811" customFormat="1" x14ac:dyDescent="0.25"/>
    <row r="76812" customFormat="1" x14ac:dyDescent="0.25"/>
    <row r="76813" customFormat="1" x14ac:dyDescent="0.25"/>
    <row r="76814" customFormat="1" x14ac:dyDescent="0.25"/>
    <row r="76815" customFormat="1" x14ac:dyDescent="0.25"/>
    <row r="76816" customFormat="1" x14ac:dyDescent="0.25"/>
    <row r="76817" customFormat="1" x14ac:dyDescent="0.25"/>
    <row r="76818" customFormat="1" x14ac:dyDescent="0.25"/>
    <row r="76819" customFormat="1" x14ac:dyDescent="0.25"/>
    <row r="76820" customFormat="1" x14ac:dyDescent="0.25"/>
    <row r="76821" customFormat="1" x14ac:dyDescent="0.25"/>
    <row r="76822" customFormat="1" x14ac:dyDescent="0.25"/>
    <row r="76823" customFormat="1" x14ac:dyDescent="0.25"/>
    <row r="76824" customFormat="1" x14ac:dyDescent="0.25"/>
    <row r="76825" customFormat="1" x14ac:dyDescent="0.25"/>
    <row r="76826" customFormat="1" x14ac:dyDescent="0.25"/>
    <row r="76827" customFormat="1" x14ac:dyDescent="0.25"/>
    <row r="76828" customFormat="1" x14ac:dyDescent="0.25"/>
    <row r="76829" customFormat="1" x14ac:dyDescent="0.25"/>
    <row r="76830" customFormat="1" x14ac:dyDescent="0.25"/>
    <row r="76831" customFormat="1" x14ac:dyDescent="0.25"/>
    <row r="76832" customFormat="1" x14ac:dyDescent="0.25"/>
    <row r="76833" customFormat="1" x14ac:dyDescent="0.25"/>
    <row r="76834" customFormat="1" x14ac:dyDescent="0.25"/>
    <row r="76835" customFormat="1" x14ac:dyDescent="0.25"/>
    <row r="76836" customFormat="1" x14ac:dyDescent="0.25"/>
    <row r="76837" customFormat="1" x14ac:dyDescent="0.25"/>
    <row r="76838" customFormat="1" x14ac:dyDescent="0.25"/>
    <row r="76839" customFormat="1" x14ac:dyDescent="0.25"/>
    <row r="76840" customFormat="1" x14ac:dyDescent="0.25"/>
    <row r="76841" customFormat="1" x14ac:dyDescent="0.25"/>
    <row r="76842" customFormat="1" x14ac:dyDescent="0.25"/>
    <row r="76843" customFormat="1" x14ac:dyDescent="0.25"/>
    <row r="76844" customFormat="1" x14ac:dyDescent="0.25"/>
    <row r="76845" customFormat="1" x14ac:dyDescent="0.25"/>
    <row r="76846" customFormat="1" x14ac:dyDescent="0.25"/>
    <row r="76847" customFormat="1" x14ac:dyDescent="0.25"/>
    <row r="76848" customFormat="1" x14ac:dyDescent="0.25"/>
    <row r="76849" customFormat="1" x14ac:dyDescent="0.25"/>
    <row r="76850" customFormat="1" x14ac:dyDescent="0.25"/>
    <row r="76851" customFormat="1" x14ac:dyDescent="0.25"/>
    <row r="76852" customFormat="1" x14ac:dyDescent="0.25"/>
    <row r="76853" customFormat="1" x14ac:dyDescent="0.25"/>
    <row r="76854" customFormat="1" x14ac:dyDescent="0.25"/>
    <row r="76855" customFormat="1" x14ac:dyDescent="0.25"/>
    <row r="76856" customFormat="1" x14ac:dyDescent="0.25"/>
    <row r="76857" customFormat="1" x14ac:dyDescent="0.25"/>
    <row r="76858" customFormat="1" x14ac:dyDescent="0.25"/>
    <row r="76859" customFormat="1" x14ac:dyDescent="0.25"/>
    <row r="76860" customFormat="1" x14ac:dyDescent="0.25"/>
    <row r="76861" customFormat="1" x14ac:dyDescent="0.25"/>
    <row r="76862" customFormat="1" x14ac:dyDescent="0.25"/>
    <row r="76863" customFormat="1" x14ac:dyDescent="0.25"/>
    <row r="76864" customFormat="1" x14ac:dyDescent="0.25"/>
    <row r="76865" customFormat="1" x14ac:dyDescent="0.25"/>
    <row r="76866" customFormat="1" x14ac:dyDescent="0.25"/>
    <row r="76867" customFormat="1" x14ac:dyDescent="0.25"/>
    <row r="76868" customFormat="1" x14ac:dyDescent="0.25"/>
    <row r="76869" customFormat="1" x14ac:dyDescent="0.25"/>
    <row r="76870" customFormat="1" x14ac:dyDescent="0.25"/>
    <row r="76871" customFormat="1" x14ac:dyDescent="0.25"/>
    <row r="76872" customFormat="1" x14ac:dyDescent="0.25"/>
    <row r="76873" customFormat="1" x14ac:dyDescent="0.25"/>
    <row r="76874" customFormat="1" x14ac:dyDescent="0.25"/>
    <row r="76875" customFormat="1" x14ac:dyDescent="0.25"/>
    <row r="76876" customFormat="1" x14ac:dyDescent="0.25"/>
    <row r="76877" customFormat="1" x14ac:dyDescent="0.25"/>
    <row r="76878" customFormat="1" x14ac:dyDescent="0.25"/>
    <row r="76879" customFormat="1" x14ac:dyDescent="0.25"/>
    <row r="76880" customFormat="1" x14ac:dyDescent="0.25"/>
    <row r="76881" customFormat="1" x14ac:dyDescent="0.25"/>
    <row r="76882" customFormat="1" x14ac:dyDescent="0.25"/>
    <row r="76883" customFormat="1" x14ac:dyDescent="0.25"/>
    <row r="76884" customFormat="1" x14ac:dyDescent="0.25"/>
    <row r="76885" customFormat="1" x14ac:dyDescent="0.25"/>
    <row r="76886" customFormat="1" x14ac:dyDescent="0.25"/>
    <row r="76887" customFormat="1" x14ac:dyDescent="0.25"/>
    <row r="76888" customFormat="1" x14ac:dyDescent="0.25"/>
    <row r="76889" customFormat="1" x14ac:dyDescent="0.25"/>
    <row r="76890" customFormat="1" x14ac:dyDescent="0.25"/>
    <row r="76891" customFormat="1" x14ac:dyDescent="0.25"/>
    <row r="76892" customFormat="1" x14ac:dyDescent="0.25"/>
    <row r="76893" customFormat="1" x14ac:dyDescent="0.25"/>
    <row r="76894" customFormat="1" x14ac:dyDescent="0.25"/>
    <row r="76895" customFormat="1" x14ac:dyDescent="0.25"/>
    <row r="76896" customFormat="1" x14ac:dyDescent="0.25"/>
    <row r="76897" customFormat="1" x14ac:dyDescent="0.25"/>
    <row r="76898" customFormat="1" x14ac:dyDescent="0.25"/>
    <row r="76899" customFormat="1" x14ac:dyDescent="0.25"/>
    <row r="76900" customFormat="1" x14ac:dyDescent="0.25"/>
    <row r="76901" customFormat="1" x14ac:dyDescent="0.25"/>
    <row r="76902" customFormat="1" x14ac:dyDescent="0.25"/>
    <row r="76903" customFormat="1" x14ac:dyDescent="0.25"/>
    <row r="76904" customFormat="1" x14ac:dyDescent="0.25"/>
    <row r="76905" customFormat="1" x14ac:dyDescent="0.25"/>
    <row r="76906" customFormat="1" x14ac:dyDescent="0.25"/>
    <row r="76907" customFormat="1" x14ac:dyDescent="0.25"/>
    <row r="76908" customFormat="1" x14ac:dyDescent="0.25"/>
    <row r="76909" customFormat="1" x14ac:dyDescent="0.25"/>
    <row r="76910" customFormat="1" x14ac:dyDescent="0.25"/>
    <row r="76911" customFormat="1" x14ac:dyDescent="0.25"/>
    <row r="76912" customFormat="1" x14ac:dyDescent="0.25"/>
    <row r="76913" customFormat="1" x14ac:dyDescent="0.25"/>
    <row r="76914" customFormat="1" x14ac:dyDescent="0.25"/>
    <row r="76915" customFormat="1" x14ac:dyDescent="0.25"/>
    <row r="76916" customFormat="1" x14ac:dyDescent="0.25"/>
    <row r="76917" customFormat="1" x14ac:dyDescent="0.25"/>
    <row r="76918" customFormat="1" x14ac:dyDescent="0.25"/>
    <row r="76919" customFormat="1" x14ac:dyDescent="0.25"/>
    <row r="76920" customFormat="1" x14ac:dyDescent="0.25"/>
    <row r="76921" customFormat="1" x14ac:dyDescent="0.25"/>
    <row r="76922" customFormat="1" x14ac:dyDescent="0.25"/>
    <row r="76923" customFormat="1" x14ac:dyDescent="0.25"/>
    <row r="76924" customFormat="1" x14ac:dyDescent="0.25"/>
    <row r="76925" customFormat="1" x14ac:dyDescent="0.25"/>
    <row r="76926" customFormat="1" x14ac:dyDescent="0.25"/>
    <row r="76927" customFormat="1" x14ac:dyDescent="0.25"/>
    <row r="76928" customFormat="1" x14ac:dyDescent="0.25"/>
    <row r="76929" customFormat="1" x14ac:dyDescent="0.25"/>
    <row r="76930" customFormat="1" x14ac:dyDescent="0.25"/>
    <row r="76931" customFormat="1" x14ac:dyDescent="0.25"/>
    <row r="76932" customFormat="1" x14ac:dyDescent="0.25"/>
    <row r="76933" customFormat="1" x14ac:dyDescent="0.25"/>
    <row r="76934" customFormat="1" x14ac:dyDescent="0.25"/>
    <row r="76935" customFormat="1" x14ac:dyDescent="0.25"/>
    <row r="76936" customFormat="1" x14ac:dyDescent="0.25"/>
    <row r="76937" customFormat="1" x14ac:dyDescent="0.25"/>
    <row r="76938" customFormat="1" x14ac:dyDescent="0.25"/>
    <row r="76939" customFormat="1" x14ac:dyDescent="0.25"/>
    <row r="76940" customFormat="1" x14ac:dyDescent="0.25"/>
    <row r="76941" customFormat="1" x14ac:dyDescent="0.25"/>
    <row r="76942" customFormat="1" x14ac:dyDescent="0.25"/>
    <row r="76943" customFormat="1" x14ac:dyDescent="0.25"/>
    <row r="76944" customFormat="1" x14ac:dyDescent="0.25"/>
    <row r="76945" customFormat="1" x14ac:dyDescent="0.25"/>
    <row r="76946" customFormat="1" x14ac:dyDescent="0.25"/>
    <row r="76947" customFormat="1" x14ac:dyDescent="0.25"/>
    <row r="76948" customFormat="1" x14ac:dyDescent="0.25"/>
    <row r="76949" customFormat="1" x14ac:dyDescent="0.25"/>
    <row r="76950" customFormat="1" x14ac:dyDescent="0.25"/>
    <row r="76951" customFormat="1" x14ac:dyDescent="0.25"/>
    <row r="76952" customFormat="1" x14ac:dyDescent="0.25"/>
    <row r="76953" customFormat="1" x14ac:dyDescent="0.25"/>
    <row r="76954" customFormat="1" x14ac:dyDescent="0.25"/>
    <row r="76955" customFormat="1" x14ac:dyDescent="0.25"/>
    <row r="76956" customFormat="1" x14ac:dyDescent="0.25"/>
    <row r="76957" customFormat="1" x14ac:dyDescent="0.25"/>
    <row r="76958" customFormat="1" x14ac:dyDescent="0.25"/>
    <row r="76959" customFormat="1" x14ac:dyDescent="0.25"/>
    <row r="76960" customFormat="1" x14ac:dyDescent="0.25"/>
    <row r="76961" customFormat="1" x14ac:dyDescent="0.25"/>
    <row r="76962" customFormat="1" x14ac:dyDescent="0.25"/>
    <row r="76963" customFormat="1" x14ac:dyDescent="0.25"/>
    <row r="76964" customFormat="1" x14ac:dyDescent="0.25"/>
    <row r="76965" customFormat="1" x14ac:dyDescent="0.25"/>
    <row r="76966" customFormat="1" x14ac:dyDescent="0.25"/>
    <row r="76967" customFormat="1" x14ac:dyDescent="0.25"/>
    <row r="76968" customFormat="1" x14ac:dyDescent="0.25"/>
    <row r="76969" customFormat="1" x14ac:dyDescent="0.25"/>
    <row r="76970" customFormat="1" x14ac:dyDescent="0.25"/>
    <row r="76971" customFormat="1" x14ac:dyDescent="0.25"/>
    <row r="76972" customFormat="1" x14ac:dyDescent="0.25"/>
    <row r="76973" customFormat="1" x14ac:dyDescent="0.25"/>
    <row r="76974" customFormat="1" x14ac:dyDescent="0.25"/>
    <row r="76975" customFormat="1" x14ac:dyDescent="0.25"/>
    <row r="76976" customFormat="1" x14ac:dyDescent="0.25"/>
    <row r="76977" customFormat="1" x14ac:dyDescent="0.25"/>
    <row r="76978" customFormat="1" x14ac:dyDescent="0.25"/>
    <row r="76979" customFormat="1" x14ac:dyDescent="0.25"/>
    <row r="76980" customFormat="1" x14ac:dyDescent="0.25"/>
    <row r="76981" customFormat="1" x14ac:dyDescent="0.25"/>
    <row r="76982" customFormat="1" x14ac:dyDescent="0.25"/>
    <row r="76983" customFormat="1" x14ac:dyDescent="0.25"/>
    <row r="76984" customFormat="1" x14ac:dyDescent="0.25"/>
    <row r="76985" customFormat="1" x14ac:dyDescent="0.25"/>
    <row r="76986" customFormat="1" x14ac:dyDescent="0.25"/>
    <row r="76987" customFormat="1" x14ac:dyDescent="0.25"/>
    <row r="76988" customFormat="1" x14ac:dyDescent="0.25"/>
    <row r="76989" customFormat="1" x14ac:dyDescent="0.25"/>
    <row r="76990" customFormat="1" x14ac:dyDescent="0.25"/>
    <row r="76991" customFormat="1" x14ac:dyDescent="0.25"/>
    <row r="76992" customFormat="1" x14ac:dyDescent="0.25"/>
    <row r="76993" customFormat="1" x14ac:dyDescent="0.25"/>
    <row r="76994" customFormat="1" x14ac:dyDescent="0.25"/>
    <row r="76995" customFormat="1" x14ac:dyDescent="0.25"/>
    <row r="76996" customFormat="1" x14ac:dyDescent="0.25"/>
    <row r="76997" customFormat="1" x14ac:dyDescent="0.25"/>
    <row r="76998" customFormat="1" x14ac:dyDescent="0.25"/>
    <row r="76999" customFormat="1" x14ac:dyDescent="0.25"/>
    <row r="77000" customFormat="1" x14ac:dyDescent="0.25"/>
    <row r="77001" customFormat="1" x14ac:dyDescent="0.25"/>
    <row r="77002" customFormat="1" x14ac:dyDescent="0.25"/>
    <row r="77003" customFormat="1" x14ac:dyDescent="0.25"/>
    <row r="77004" customFormat="1" x14ac:dyDescent="0.25"/>
    <row r="77005" customFormat="1" x14ac:dyDescent="0.25"/>
    <row r="77006" customFormat="1" x14ac:dyDescent="0.25"/>
    <row r="77007" customFormat="1" x14ac:dyDescent="0.25"/>
    <row r="77008" customFormat="1" x14ac:dyDescent="0.25"/>
    <row r="77009" customFormat="1" x14ac:dyDescent="0.25"/>
    <row r="77010" customFormat="1" x14ac:dyDescent="0.25"/>
    <row r="77011" customFormat="1" x14ac:dyDescent="0.25"/>
    <row r="77012" customFormat="1" x14ac:dyDescent="0.25"/>
    <row r="77013" customFormat="1" x14ac:dyDescent="0.25"/>
    <row r="77014" customFormat="1" x14ac:dyDescent="0.25"/>
    <row r="77015" customFormat="1" x14ac:dyDescent="0.25"/>
    <row r="77016" customFormat="1" x14ac:dyDescent="0.25"/>
    <row r="77017" customFormat="1" x14ac:dyDescent="0.25"/>
    <row r="77018" customFormat="1" x14ac:dyDescent="0.25"/>
    <row r="77019" customFormat="1" x14ac:dyDescent="0.25"/>
    <row r="77020" customFormat="1" x14ac:dyDescent="0.25"/>
    <row r="77021" customFormat="1" x14ac:dyDescent="0.25"/>
    <row r="77022" customFormat="1" x14ac:dyDescent="0.25"/>
    <row r="77023" customFormat="1" x14ac:dyDescent="0.25"/>
    <row r="77024" customFormat="1" x14ac:dyDescent="0.25"/>
    <row r="77025" customFormat="1" x14ac:dyDescent="0.25"/>
    <row r="77026" customFormat="1" x14ac:dyDescent="0.25"/>
    <row r="77027" customFormat="1" x14ac:dyDescent="0.25"/>
    <row r="77028" customFormat="1" x14ac:dyDescent="0.25"/>
    <row r="77029" customFormat="1" x14ac:dyDescent="0.25"/>
    <row r="77030" customFormat="1" x14ac:dyDescent="0.25"/>
    <row r="77031" customFormat="1" x14ac:dyDescent="0.25"/>
    <row r="77032" customFormat="1" x14ac:dyDescent="0.25"/>
    <row r="77033" customFormat="1" x14ac:dyDescent="0.25"/>
    <row r="77034" customFormat="1" x14ac:dyDescent="0.25"/>
    <row r="77035" customFormat="1" x14ac:dyDescent="0.25"/>
    <row r="77036" customFormat="1" x14ac:dyDescent="0.25"/>
    <row r="77037" customFormat="1" x14ac:dyDescent="0.25"/>
    <row r="77038" customFormat="1" x14ac:dyDescent="0.25"/>
    <row r="77039" customFormat="1" x14ac:dyDescent="0.25"/>
    <row r="77040" customFormat="1" x14ac:dyDescent="0.25"/>
    <row r="77041" customFormat="1" x14ac:dyDescent="0.25"/>
    <row r="77042" customFormat="1" x14ac:dyDescent="0.25"/>
    <row r="77043" customFormat="1" x14ac:dyDescent="0.25"/>
    <row r="77044" customFormat="1" x14ac:dyDescent="0.25"/>
    <row r="77045" customFormat="1" x14ac:dyDescent="0.25"/>
    <row r="77046" customFormat="1" x14ac:dyDescent="0.25"/>
    <row r="77047" customFormat="1" x14ac:dyDescent="0.25"/>
    <row r="77048" customFormat="1" x14ac:dyDescent="0.25"/>
    <row r="77049" customFormat="1" x14ac:dyDescent="0.25"/>
    <row r="77050" customFormat="1" x14ac:dyDescent="0.25"/>
    <row r="77051" customFormat="1" x14ac:dyDescent="0.25"/>
    <row r="77052" customFormat="1" x14ac:dyDescent="0.25"/>
    <row r="77053" customFormat="1" x14ac:dyDescent="0.25"/>
    <row r="77054" customFormat="1" x14ac:dyDescent="0.25"/>
    <row r="77055" customFormat="1" x14ac:dyDescent="0.25"/>
    <row r="77056" customFormat="1" x14ac:dyDescent="0.25"/>
    <row r="77057" customFormat="1" x14ac:dyDescent="0.25"/>
    <row r="77058" customFormat="1" x14ac:dyDescent="0.25"/>
    <row r="77059" customFormat="1" x14ac:dyDescent="0.25"/>
    <row r="77060" customFormat="1" x14ac:dyDescent="0.25"/>
    <row r="77061" customFormat="1" x14ac:dyDescent="0.25"/>
    <row r="77062" customFormat="1" x14ac:dyDescent="0.25"/>
    <row r="77063" customFormat="1" x14ac:dyDescent="0.25"/>
    <row r="77064" customFormat="1" x14ac:dyDescent="0.25"/>
    <row r="77065" customFormat="1" x14ac:dyDescent="0.25"/>
    <row r="77066" customFormat="1" x14ac:dyDescent="0.25"/>
    <row r="77067" customFormat="1" x14ac:dyDescent="0.25"/>
    <row r="77068" customFormat="1" x14ac:dyDescent="0.25"/>
    <row r="77069" customFormat="1" x14ac:dyDescent="0.25"/>
    <row r="77070" customFormat="1" x14ac:dyDescent="0.25"/>
    <row r="77071" customFormat="1" x14ac:dyDescent="0.25"/>
    <row r="77072" customFormat="1" x14ac:dyDescent="0.25"/>
    <row r="77073" customFormat="1" x14ac:dyDescent="0.25"/>
    <row r="77074" customFormat="1" x14ac:dyDescent="0.25"/>
    <row r="77075" customFormat="1" x14ac:dyDescent="0.25"/>
    <row r="77076" customFormat="1" x14ac:dyDescent="0.25"/>
    <row r="77077" customFormat="1" x14ac:dyDescent="0.25"/>
    <row r="77078" customFormat="1" x14ac:dyDescent="0.25"/>
    <row r="77079" customFormat="1" x14ac:dyDescent="0.25"/>
    <row r="77080" customFormat="1" x14ac:dyDescent="0.25"/>
    <row r="77081" customFormat="1" x14ac:dyDescent="0.25"/>
    <row r="77082" customFormat="1" x14ac:dyDescent="0.25"/>
    <row r="77083" customFormat="1" x14ac:dyDescent="0.25"/>
    <row r="77084" customFormat="1" x14ac:dyDescent="0.25"/>
    <row r="77085" customFormat="1" x14ac:dyDescent="0.25"/>
    <row r="77086" customFormat="1" x14ac:dyDescent="0.25"/>
    <row r="77087" customFormat="1" x14ac:dyDescent="0.25"/>
    <row r="77088" customFormat="1" x14ac:dyDescent="0.25"/>
    <row r="77089" customFormat="1" x14ac:dyDescent="0.25"/>
    <row r="77090" customFormat="1" x14ac:dyDescent="0.25"/>
    <row r="77091" customFormat="1" x14ac:dyDescent="0.25"/>
    <row r="77092" customFormat="1" x14ac:dyDescent="0.25"/>
    <row r="77093" customFormat="1" x14ac:dyDescent="0.25"/>
    <row r="77094" customFormat="1" x14ac:dyDescent="0.25"/>
    <row r="77095" customFormat="1" x14ac:dyDescent="0.25"/>
    <row r="77096" customFormat="1" x14ac:dyDescent="0.25"/>
    <row r="77097" customFormat="1" x14ac:dyDescent="0.25"/>
    <row r="77098" customFormat="1" x14ac:dyDescent="0.25"/>
    <row r="77099" customFormat="1" x14ac:dyDescent="0.25"/>
    <row r="77100" customFormat="1" x14ac:dyDescent="0.25"/>
    <row r="77101" customFormat="1" x14ac:dyDescent="0.25"/>
    <row r="77102" customFormat="1" x14ac:dyDescent="0.25"/>
    <row r="77103" customFormat="1" x14ac:dyDescent="0.25"/>
    <row r="77104" customFormat="1" x14ac:dyDescent="0.25"/>
    <row r="77105" customFormat="1" x14ac:dyDescent="0.25"/>
    <row r="77106" customFormat="1" x14ac:dyDescent="0.25"/>
    <row r="77107" customFormat="1" x14ac:dyDescent="0.25"/>
    <row r="77108" customFormat="1" x14ac:dyDescent="0.25"/>
    <row r="77109" customFormat="1" x14ac:dyDescent="0.25"/>
    <row r="77110" customFormat="1" x14ac:dyDescent="0.25"/>
    <row r="77111" customFormat="1" x14ac:dyDescent="0.25"/>
    <row r="77112" customFormat="1" x14ac:dyDescent="0.25"/>
    <row r="77113" customFormat="1" x14ac:dyDescent="0.25"/>
    <row r="77114" customFormat="1" x14ac:dyDescent="0.25"/>
    <row r="77115" customFormat="1" x14ac:dyDescent="0.25"/>
    <row r="77116" customFormat="1" x14ac:dyDescent="0.25"/>
    <row r="77117" customFormat="1" x14ac:dyDescent="0.25"/>
    <row r="77118" customFormat="1" x14ac:dyDescent="0.25"/>
    <row r="77119" customFormat="1" x14ac:dyDescent="0.25"/>
    <row r="77120" customFormat="1" x14ac:dyDescent="0.25"/>
    <row r="77121" customFormat="1" x14ac:dyDescent="0.25"/>
    <row r="77122" customFormat="1" x14ac:dyDescent="0.25"/>
    <row r="77123" customFormat="1" x14ac:dyDescent="0.25"/>
    <row r="77124" customFormat="1" x14ac:dyDescent="0.25"/>
    <row r="77125" customFormat="1" x14ac:dyDescent="0.25"/>
    <row r="77126" customFormat="1" x14ac:dyDescent="0.25"/>
    <row r="77127" customFormat="1" x14ac:dyDescent="0.25"/>
    <row r="77128" customFormat="1" x14ac:dyDescent="0.25"/>
    <row r="77129" customFormat="1" x14ac:dyDescent="0.25"/>
    <row r="77130" customFormat="1" x14ac:dyDescent="0.25"/>
    <row r="77131" customFormat="1" x14ac:dyDescent="0.25"/>
    <row r="77132" customFormat="1" x14ac:dyDescent="0.25"/>
    <row r="77133" customFormat="1" x14ac:dyDescent="0.25"/>
    <row r="77134" customFormat="1" x14ac:dyDescent="0.25"/>
    <row r="77135" customFormat="1" x14ac:dyDescent="0.25"/>
    <row r="77136" customFormat="1" x14ac:dyDescent="0.25"/>
    <row r="77137" customFormat="1" x14ac:dyDescent="0.25"/>
    <row r="77138" customFormat="1" x14ac:dyDescent="0.25"/>
    <row r="77139" customFormat="1" x14ac:dyDescent="0.25"/>
    <row r="77140" customFormat="1" x14ac:dyDescent="0.25"/>
    <row r="77141" customFormat="1" x14ac:dyDescent="0.25"/>
    <row r="77142" customFormat="1" x14ac:dyDescent="0.25"/>
    <row r="77143" customFormat="1" x14ac:dyDescent="0.25"/>
    <row r="77144" customFormat="1" x14ac:dyDescent="0.25"/>
    <row r="77145" customFormat="1" x14ac:dyDescent="0.25"/>
    <row r="77146" customFormat="1" x14ac:dyDescent="0.25"/>
    <row r="77147" customFormat="1" x14ac:dyDescent="0.25"/>
    <row r="77148" customFormat="1" x14ac:dyDescent="0.25"/>
    <row r="77149" customFormat="1" x14ac:dyDescent="0.25"/>
    <row r="77150" customFormat="1" x14ac:dyDescent="0.25"/>
    <row r="77151" customFormat="1" x14ac:dyDescent="0.25"/>
    <row r="77152" customFormat="1" x14ac:dyDescent="0.25"/>
    <row r="77153" customFormat="1" x14ac:dyDescent="0.25"/>
    <row r="77154" customFormat="1" x14ac:dyDescent="0.25"/>
    <row r="77155" customFormat="1" x14ac:dyDescent="0.25"/>
    <row r="77156" customFormat="1" x14ac:dyDescent="0.25"/>
    <row r="77157" customFormat="1" x14ac:dyDescent="0.25"/>
    <row r="77158" customFormat="1" x14ac:dyDescent="0.25"/>
    <row r="77159" customFormat="1" x14ac:dyDescent="0.25"/>
    <row r="77160" customFormat="1" x14ac:dyDescent="0.25"/>
    <row r="77161" customFormat="1" x14ac:dyDescent="0.25"/>
    <row r="77162" customFormat="1" x14ac:dyDescent="0.25"/>
    <row r="77163" customFormat="1" x14ac:dyDescent="0.25"/>
    <row r="77164" customFormat="1" x14ac:dyDescent="0.25"/>
    <row r="77165" customFormat="1" x14ac:dyDescent="0.25"/>
    <row r="77166" customFormat="1" x14ac:dyDescent="0.25"/>
    <row r="77167" customFormat="1" x14ac:dyDescent="0.25"/>
    <row r="77168" customFormat="1" x14ac:dyDescent="0.25"/>
    <row r="77169" customFormat="1" x14ac:dyDescent="0.25"/>
    <row r="77170" customFormat="1" x14ac:dyDescent="0.25"/>
    <row r="77171" customFormat="1" x14ac:dyDescent="0.25"/>
    <row r="77172" customFormat="1" x14ac:dyDescent="0.25"/>
    <row r="77173" customFormat="1" x14ac:dyDescent="0.25"/>
    <row r="77174" customFormat="1" x14ac:dyDescent="0.25"/>
    <row r="77175" customFormat="1" x14ac:dyDescent="0.25"/>
    <row r="77176" customFormat="1" x14ac:dyDescent="0.25"/>
    <row r="77177" customFormat="1" x14ac:dyDescent="0.25"/>
    <row r="77178" customFormat="1" x14ac:dyDescent="0.25"/>
    <row r="77179" customFormat="1" x14ac:dyDescent="0.25"/>
    <row r="77180" customFormat="1" x14ac:dyDescent="0.25"/>
    <row r="77181" customFormat="1" x14ac:dyDescent="0.25"/>
    <row r="77182" customFormat="1" x14ac:dyDescent="0.25"/>
    <row r="77183" customFormat="1" x14ac:dyDescent="0.25"/>
    <row r="77184" customFormat="1" x14ac:dyDescent="0.25"/>
    <row r="77185" customFormat="1" x14ac:dyDescent="0.25"/>
    <row r="77186" customFormat="1" x14ac:dyDescent="0.25"/>
    <row r="77187" customFormat="1" x14ac:dyDescent="0.25"/>
    <row r="77188" customFormat="1" x14ac:dyDescent="0.25"/>
    <row r="77189" customFormat="1" x14ac:dyDescent="0.25"/>
    <row r="77190" customFormat="1" x14ac:dyDescent="0.25"/>
    <row r="77191" customFormat="1" x14ac:dyDescent="0.25"/>
    <row r="77192" customFormat="1" x14ac:dyDescent="0.25"/>
    <row r="77193" customFormat="1" x14ac:dyDescent="0.25"/>
    <row r="77194" customFormat="1" x14ac:dyDescent="0.25"/>
    <row r="77195" customFormat="1" x14ac:dyDescent="0.25"/>
    <row r="77196" customFormat="1" x14ac:dyDescent="0.25"/>
    <row r="77197" customFormat="1" x14ac:dyDescent="0.25"/>
    <row r="77198" customFormat="1" x14ac:dyDescent="0.25"/>
    <row r="77199" customFormat="1" x14ac:dyDescent="0.25"/>
    <row r="77200" customFormat="1" x14ac:dyDescent="0.25"/>
    <row r="77201" customFormat="1" x14ac:dyDescent="0.25"/>
    <row r="77202" customFormat="1" x14ac:dyDescent="0.25"/>
    <row r="77203" customFormat="1" x14ac:dyDescent="0.25"/>
    <row r="77204" customFormat="1" x14ac:dyDescent="0.25"/>
    <row r="77205" customFormat="1" x14ac:dyDescent="0.25"/>
    <row r="77206" customFormat="1" x14ac:dyDescent="0.25"/>
    <row r="77207" customFormat="1" x14ac:dyDescent="0.25"/>
    <row r="77208" customFormat="1" x14ac:dyDescent="0.25"/>
    <row r="77209" customFormat="1" x14ac:dyDescent="0.25"/>
    <row r="77210" customFormat="1" x14ac:dyDescent="0.25"/>
    <row r="77211" customFormat="1" x14ac:dyDescent="0.25"/>
    <row r="77212" customFormat="1" x14ac:dyDescent="0.25"/>
    <row r="77213" customFormat="1" x14ac:dyDescent="0.25"/>
    <row r="77214" customFormat="1" x14ac:dyDescent="0.25"/>
    <row r="77215" customFormat="1" x14ac:dyDescent="0.25"/>
    <row r="77216" customFormat="1" x14ac:dyDescent="0.25"/>
    <row r="77217" customFormat="1" x14ac:dyDescent="0.25"/>
    <row r="77218" customFormat="1" x14ac:dyDescent="0.25"/>
    <row r="77219" customFormat="1" x14ac:dyDescent="0.25"/>
    <row r="77220" customFormat="1" x14ac:dyDescent="0.25"/>
    <row r="77221" customFormat="1" x14ac:dyDescent="0.25"/>
    <row r="77222" customFormat="1" x14ac:dyDescent="0.25"/>
    <row r="77223" customFormat="1" x14ac:dyDescent="0.25"/>
    <row r="77224" customFormat="1" x14ac:dyDescent="0.25"/>
    <row r="77225" customFormat="1" x14ac:dyDescent="0.25"/>
    <row r="77226" customFormat="1" x14ac:dyDescent="0.25"/>
    <row r="77227" customFormat="1" x14ac:dyDescent="0.25"/>
    <row r="77228" customFormat="1" x14ac:dyDescent="0.25"/>
    <row r="77229" customFormat="1" x14ac:dyDescent="0.25"/>
    <row r="77230" customFormat="1" x14ac:dyDescent="0.25"/>
    <row r="77231" customFormat="1" x14ac:dyDescent="0.25"/>
    <row r="77232" customFormat="1" x14ac:dyDescent="0.25"/>
    <row r="77233" customFormat="1" x14ac:dyDescent="0.25"/>
    <row r="77234" customFormat="1" x14ac:dyDescent="0.25"/>
    <row r="77235" customFormat="1" x14ac:dyDescent="0.25"/>
    <row r="77236" customFormat="1" x14ac:dyDescent="0.25"/>
    <row r="77237" customFormat="1" x14ac:dyDescent="0.25"/>
    <row r="77238" customFormat="1" x14ac:dyDescent="0.25"/>
    <row r="77239" customFormat="1" x14ac:dyDescent="0.25"/>
    <row r="77240" customFormat="1" x14ac:dyDescent="0.25"/>
    <row r="77241" customFormat="1" x14ac:dyDescent="0.25"/>
    <row r="77242" customFormat="1" x14ac:dyDescent="0.25"/>
    <row r="77243" customFormat="1" x14ac:dyDescent="0.25"/>
    <row r="77244" customFormat="1" x14ac:dyDescent="0.25"/>
    <row r="77245" customFormat="1" x14ac:dyDescent="0.25"/>
    <row r="77246" customFormat="1" x14ac:dyDescent="0.25"/>
    <row r="77247" customFormat="1" x14ac:dyDescent="0.25"/>
    <row r="77248" customFormat="1" x14ac:dyDescent="0.25"/>
    <row r="77249" customFormat="1" x14ac:dyDescent="0.25"/>
    <row r="77250" customFormat="1" x14ac:dyDescent="0.25"/>
    <row r="77251" customFormat="1" x14ac:dyDescent="0.25"/>
    <row r="77252" customFormat="1" x14ac:dyDescent="0.25"/>
    <row r="77253" customFormat="1" x14ac:dyDescent="0.25"/>
    <row r="77254" customFormat="1" x14ac:dyDescent="0.25"/>
    <row r="77255" customFormat="1" x14ac:dyDescent="0.25"/>
    <row r="77256" customFormat="1" x14ac:dyDescent="0.25"/>
    <row r="77257" customFormat="1" x14ac:dyDescent="0.25"/>
    <row r="77258" customFormat="1" x14ac:dyDescent="0.25"/>
    <row r="77259" customFormat="1" x14ac:dyDescent="0.25"/>
    <row r="77260" customFormat="1" x14ac:dyDescent="0.25"/>
    <row r="77261" customFormat="1" x14ac:dyDescent="0.25"/>
    <row r="77262" customFormat="1" x14ac:dyDescent="0.25"/>
    <row r="77263" customFormat="1" x14ac:dyDescent="0.25"/>
    <row r="77264" customFormat="1" x14ac:dyDescent="0.25"/>
    <row r="77265" customFormat="1" x14ac:dyDescent="0.25"/>
    <row r="77266" customFormat="1" x14ac:dyDescent="0.25"/>
    <row r="77267" customFormat="1" x14ac:dyDescent="0.25"/>
    <row r="77268" customFormat="1" x14ac:dyDescent="0.25"/>
    <row r="77269" customFormat="1" x14ac:dyDescent="0.25"/>
    <row r="77270" customFormat="1" x14ac:dyDescent="0.25"/>
    <row r="77271" customFormat="1" x14ac:dyDescent="0.25"/>
    <row r="77272" customFormat="1" x14ac:dyDescent="0.25"/>
    <row r="77273" customFormat="1" x14ac:dyDescent="0.25"/>
    <row r="77274" customFormat="1" x14ac:dyDescent="0.25"/>
    <row r="77275" customFormat="1" x14ac:dyDescent="0.25"/>
    <row r="77276" customFormat="1" x14ac:dyDescent="0.25"/>
    <row r="77277" customFormat="1" x14ac:dyDescent="0.25"/>
    <row r="77278" customFormat="1" x14ac:dyDescent="0.25"/>
    <row r="77279" customFormat="1" x14ac:dyDescent="0.25"/>
    <row r="77280" customFormat="1" x14ac:dyDescent="0.25"/>
    <row r="77281" customFormat="1" x14ac:dyDescent="0.25"/>
    <row r="77282" customFormat="1" x14ac:dyDescent="0.25"/>
    <row r="77283" customFormat="1" x14ac:dyDescent="0.25"/>
    <row r="77284" customFormat="1" x14ac:dyDescent="0.25"/>
    <row r="77285" customFormat="1" x14ac:dyDescent="0.25"/>
    <row r="77286" customFormat="1" x14ac:dyDescent="0.25"/>
    <row r="77287" customFormat="1" x14ac:dyDescent="0.25"/>
    <row r="77288" customFormat="1" x14ac:dyDescent="0.25"/>
    <row r="77289" customFormat="1" x14ac:dyDescent="0.25"/>
    <row r="77290" customFormat="1" x14ac:dyDescent="0.25"/>
    <row r="77291" customFormat="1" x14ac:dyDescent="0.25"/>
    <row r="77292" customFormat="1" x14ac:dyDescent="0.25"/>
    <row r="77293" customFormat="1" x14ac:dyDescent="0.25"/>
    <row r="77294" customFormat="1" x14ac:dyDescent="0.25"/>
    <row r="77295" customFormat="1" x14ac:dyDescent="0.25"/>
    <row r="77296" customFormat="1" x14ac:dyDescent="0.25"/>
    <row r="77297" customFormat="1" x14ac:dyDescent="0.25"/>
    <row r="77298" customFormat="1" x14ac:dyDescent="0.25"/>
    <row r="77299" customFormat="1" x14ac:dyDescent="0.25"/>
    <row r="77300" customFormat="1" x14ac:dyDescent="0.25"/>
    <row r="77301" customFormat="1" x14ac:dyDescent="0.25"/>
    <row r="77302" customFormat="1" x14ac:dyDescent="0.25"/>
    <row r="77303" customFormat="1" x14ac:dyDescent="0.25"/>
    <row r="77304" customFormat="1" x14ac:dyDescent="0.25"/>
    <row r="77305" customFormat="1" x14ac:dyDescent="0.25"/>
    <row r="77306" customFormat="1" x14ac:dyDescent="0.25"/>
    <row r="77307" customFormat="1" x14ac:dyDescent="0.25"/>
    <row r="77308" customFormat="1" x14ac:dyDescent="0.25"/>
    <row r="77309" customFormat="1" x14ac:dyDescent="0.25"/>
    <row r="77310" customFormat="1" x14ac:dyDescent="0.25"/>
    <row r="77311" customFormat="1" x14ac:dyDescent="0.25"/>
    <row r="77312" customFormat="1" x14ac:dyDescent="0.25"/>
    <row r="77313" customFormat="1" x14ac:dyDescent="0.25"/>
    <row r="77314" customFormat="1" x14ac:dyDescent="0.25"/>
    <row r="77315" customFormat="1" x14ac:dyDescent="0.25"/>
    <row r="77316" customFormat="1" x14ac:dyDescent="0.25"/>
    <row r="77317" customFormat="1" x14ac:dyDescent="0.25"/>
    <row r="77318" customFormat="1" x14ac:dyDescent="0.25"/>
    <row r="77319" customFormat="1" x14ac:dyDescent="0.25"/>
    <row r="77320" customFormat="1" x14ac:dyDescent="0.25"/>
    <row r="77321" customFormat="1" x14ac:dyDescent="0.25"/>
    <row r="77322" customFormat="1" x14ac:dyDescent="0.25"/>
    <row r="77323" customFormat="1" x14ac:dyDescent="0.25"/>
    <row r="77324" customFormat="1" x14ac:dyDescent="0.25"/>
    <row r="77325" customFormat="1" x14ac:dyDescent="0.25"/>
    <row r="77326" customFormat="1" x14ac:dyDescent="0.25"/>
    <row r="77327" customFormat="1" x14ac:dyDescent="0.25"/>
    <row r="77328" customFormat="1" x14ac:dyDescent="0.25"/>
    <row r="77329" customFormat="1" x14ac:dyDescent="0.25"/>
    <row r="77330" customFormat="1" x14ac:dyDescent="0.25"/>
    <row r="77331" customFormat="1" x14ac:dyDescent="0.25"/>
    <row r="77332" customFormat="1" x14ac:dyDescent="0.25"/>
    <row r="77333" customFormat="1" x14ac:dyDescent="0.25"/>
    <row r="77334" customFormat="1" x14ac:dyDescent="0.25"/>
    <row r="77335" customFormat="1" x14ac:dyDescent="0.25"/>
    <row r="77336" customFormat="1" x14ac:dyDescent="0.25"/>
    <row r="77337" customFormat="1" x14ac:dyDescent="0.25"/>
    <row r="77338" customFormat="1" x14ac:dyDescent="0.25"/>
    <row r="77339" customFormat="1" x14ac:dyDescent="0.25"/>
    <row r="77340" customFormat="1" x14ac:dyDescent="0.25"/>
    <row r="77341" customFormat="1" x14ac:dyDescent="0.25"/>
    <row r="77342" customFormat="1" x14ac:dyDescent="0.25"/>
    <row r="77343" customFormat="1" x14ac:dyDescent="0.25"/>
    <row r="77344" customFormat="1" x14ac:dyDescent="0.25"/>
    <row r="77345" customFormat="1" x14ac:dyDescent="0.25"/>
    <row r="77346" customFormat="1" x14ac:dyDescent="0.25"/>
    <row r="77347" customFormat="1" x14ac:dyDescent="0.25"/>
    <row r="77348" customFormat="1" x14ac:dyDescent="0.25"/>
    <row r="77349" customFormat="1" x14ac:dyDescent="0.25"/>
    <row r="77350" customFormat="1" x14ac:dyDescent="0.25"/>
    <row r="77351" customFormat="1" x14ac:dyDescent="0.25"/>
    <row r="77352" customFormat="1" x14ac:dyDescent="0.25"/>
    <row r="77353" customFormat="1" x14ac:dyDescent="0.25"/>
    <row r="77354" customFormat="1" x14ac:dyDescent="0.25"/>
    <row r="77355" customFormat="1" x14ac:dyDescent="0.25"/>
    <row r="77356" customFormat="1" x14ac:dyDescent="0.25"/>
    <row r="77357" customFormat="1" x14ac:dyDescent="0.25"/>
    <row r="77358" customFormat="1" x14ac:dyDescent="0.25"/>
    <row r="77359" customFormat="1" x14ac:dyDescent="0.25"/>
    <row r="77360" customFormat="1" x14ac:dyDescent="0.25"/>
    <row r="77361" customFormat="1" x14ac:dyDescent="0.25"/>
    <row r="77362" customFormat="1" x14ac:dyDescent="0.25"/>
    <row r="77363" customFormat="1" x14ac:dyDescent="0.25"/>
    <row r="77364" customFormat="1" x14ac:dyDescent="0.25"/>
    <row r="77365" customFormat="1" x14ac:dyDescent="0.25"/>
    <row r="77366" customFormat="1" x14ac:dyDescent="0.25"/>
    <row r="77367" customFormat="1" x14ac:dyDescent="0.25"/>
    <row r="77368" customFormat="1" x14ac:dyDescent="0.25"/>
    <row r="77369" customFormat="1" x14ac:dyDescent="0.25"/>
    <row r="77370" customFormat="1" x14ac:dyDescent="0.25"/>
    <row r="77371" customFormat="1" x14ac:dyDescent="0.25"/>
    <row r="77372" customFormat="1" x14ac:dyDescent="0.25"/>
    <row r="77373" customFormat="1" x14ac:dyDescent="0.25"/>
    <row r="77374" customFormat="1" x14ac:dyDescent="0.25"/>
    <row r="77375" customFormat="1" x14ac:dyDescent="0.25"/>
    <row r="77376" customFormat="1" x14ac:dyDescent="0.25"/>
    <row r="77377" customFormat="1" x14ac:dyDescent="0.25"/>
    <row r="77378" customFormat="1" x14ac:dyDescent="0.25"/>
    <row r="77379" customFormat="1" x14ac:dyDescent="0.25"/>
    <row r="77380" customFormat="1" x14ac:dyDescent="0.25"/>
    <row r="77381" customFormat="1" x14ac:dyDescent="0.25"/>
    <row r="77382" customFormat="1" x14ac:dyDescent="0.25"/>
    <row r="77383" customFormat="1" x14ac:dyDescent="0.25"/>
    <row r="77384" customFormat="1" x14ac:dyDescent="0.25"/>
    <row r="77385" customFormat="1" x14ac:dyDescent="0.25"/>
    <row r="77386" customFormat="1" x14ac:dyDescent="0.25"/>
    <row r="77387" customFormat="1" x14ac:dyDescent="0.25"/>
    <row r="77388" customFormat="1" x14ac:dyDescent="0.25"/>
    <row r="77389" customFormat="1" x14ac:dyDescent="0.25"/>
    <row r="77390" customFormat="1" x14ac:dyDescent="0.25"/>
    <row r="77391" customFormat="1" x14ac:dyDescent="0.25"/>
    <row r="77392" customFormat="1" x14ac:dyDescent="0.25"/>
    <row r="77393" customFormat="1" x14ac:dyDescent="0.25"/>
    <row r="77394" customFormat="1" x14ac:dyDescent="0.25"/>
    <row r="77395" customFormat="1" x14ac:dyDescent="0.25"/>
    <row r="77396" customFormat="1" x14ac:dyDescent="0.25"/>
    <row r="77397" customFormat="1" x14ac:dyDescent="0.25"/>
    <row r="77398" customFormat="1" x14ac:dyDescent="0.25"/>
    <row r="77399" customFormat="1" x14ac:dyDescent="0.25"/>
    <row r="77400" customFormat="1" x14ac:dyDescent="0.25"/>
    <row r="77401" customFormat="1" x14ac:dyDescent="0.25"/>
    <row r="77402" customFormat="1" x14ac:dyDescent="0.25"/>
    <row r="77403" customFormat="1" x14ac:dyDescent="0.25"/>
    <row r="77404" customFormat="1" x14ac:dyDescent="0.25"/>
    <row r="77405" customFormat="1" x14ac:dyDescent="0.25"/>
    <row r="77406" customFormat="1" x14ac:dyDescent="0.25"/>
    <row r="77407" customFormat="1" x14ac:dyDescent="0.25"/>
    <row r="77408" customFormat="1" x14ac:dyDescent="0.25"/>
    <row r="77409" customFormat="1" x14ac:dyDescent="0.25"/>
    <row r="77410" customFormat="1" x14ac:dyDescent="0.25"/>
    <row r="77411" customFormat="1" x14ac:dyDescent="0.25"/>
    <row r="77412" customFormat="1" x14ac:dyDescent="0.25"/>
    <row r="77413" customFormat="1" x14ac:dyDescent="0.25"/>
    <row r="77414" customFormat="1" x14ac:dyDescent="0.25"/>
    <row r="77415" customFormat="1" x14ac:dyDescent="0.25"/>
    <row r="77416" customFormat="1" x14ac:dyDescent="0.25"/>
    <row r="77417" customFormat="1" x14ac:dyDescent="0.25"/>
    <row r="77418" customFormat="1" x14ac:dyDescent="0.25"/>
    <row r="77419" customFormat="1" x14ac:dyDescent="0.25"/>
    <row r="77420" customFormat="1" x14ac:dyDescent="0.25"/>
    <row r="77421" customFormat="1" x14ac:dyDescent="0.25"/>
    <row r="77422" customFormat="1" x14ac:dyDescent="0.25"/>
    <row r="77423" customFormat="1" x14ac:dyDescent="0.25"/>
    <row r="77424" customFormat="1" x14ac:dyDescent="0.25"/>
    <row r="77425" customFormat="1" x14ac:dyDescent="0.25"/>
    <row r="77426" customFormat="1" x14ac:dyDescent="0.25"/>
    <row r="77427" customFormat="1" x14ac:dyDescent="0.25"/>
    <row r="77428" customFormat="1" x14ac:dyDescent="0.25"/>
    <row r="77429" customFormat="1" x14ac:dyDescent="0.25"/>
    <row r="77430" customFormat="1" x14ac:dyDescent="0.25"/>
    <row r="77431" customFormat="1" x14ac:dyDescent="0.25"/>
    <row r="77432" customFormat="1" x14ac:dyDescent="0.25"/>
    <row r="77433" customFormat="1" x14ac:dyDescent="0.25"/>
    <row r="77434" customFormat="1" x14ac:dyDescent="0.25"/>
    <row r="77435" customFormat="1" x14ac:dyDescent="0.25"/>
    <row r="77436" customFormat="1" x14ac:dyDescent="0.25"/>
    <row r="77437" customFormat="1" x14ac:dyDescent="0.25"/>
    <row r="77438" customFormat="1" x14ac:dyDescent="0.25"/>
    <row r="77439" customFormat="1" x14ac:dyDescent="0.25"/>
    <row r="77440" customFormat="1" x14ac:dyDescent="0.25"/>
    <row r="77441" customFormat="1" x14ac:dyDescent="0.25"/>
    <row r="77442" customFormat="1" x14ac:dyDescent="0.25"/>
    <row r="77443" customFormat="1" x14ac:dyDescent="0.25"/>
    <row r="77444" customFormat="1" x14ac:dyDescent="0.25"/>
    <row r="77445" customFormat="1" x14ac:dyDescent="0.25"/>
    <row r="77446" customFormat="1" x14ac:dyDescent="0.25"/>
    <row r="77447" customFormat="1" x14ac:dyDescent="0.25"/>
    <row r="77448" customFormat="1" x14ac:dyDescent="0.25"/>
    <row r="77449" customFormat="1" x14ac:dyDescent="0.25"/>
    <row r="77450" customFormat="1" x14ac:dyDescent="0.25"/>
    <row r="77451" customFormat="1" x14ac:dyDescent="0.25"/>
    <row r="77452" customFormat="1" x14ac:dyDescent="0.25"/>
    <row r="77453" customFormat="1" x14ac:dyDescent="0.25"/>
    <row r="77454" customFormat="1" x14ac:dyDescent="0.25"/>
    <row r="77455" customFormat="1" x14ac:dyDescent="0.25"/>
    <row r="77456" customFormat="1" x14ac:dyDescent="0.25"/>
    <row r="77457" customFormat="1" x14ac:dyDescent="0.25"/>
    <row r="77458" customFormat="1" x14ac:dyDescent="0.25"/>
    <row r="77459" customFormat="1" x14ac:dyDescent="0.25"/>
    <row r="77460" customFormat="1" x14ac:dyDescent="0.25"/>
    <row r="77461" customFormat="1" x14ac:dyDescent="0.25"/>
    <row r="77462" customFormat="1" x14ac:dyDescent="0.25"/>
    <row r="77463" customFormat="1" x14ac:dyDescent="0.25"/>
    <row r="77464" customFormat="1" x14ac:dyDescent="0.25"/>
    <row r="77465" customFormat="1" x14ac:dyDescent="0.25"/>
    <row r="77466" customFormat="1" x14ac:dyDescent="0.25"/>
    <row r="77467" customFormat="1" x14ac:dyDescent="0.25"/>
    <row r="77468" customFormat="1" x14ac:dyDescent="0.25"/>
    <row r="77469" customFormat="1" x14ac:dyDescent="0.25"/>
    <row r="77470" customFormat="1" x14ac:dyDescent="0.25"/>
    <row r="77471" customFormat="1" x14ac:dyDescent="0.25"/>
    <row r="77472" customFormat="1" x14ac:dyDescent="0.25"/>
    <row r="77473" customFormat="1" x14ac:dyDescent="0.25"/>
    <row r="77474" customFormat="1" x14ac:dyDescent="0.25"/>
    <row r="77475" customFormat="1" x14ac:dyDescent="0.25"/>
    <row r="77476" customFormat="1" x14ac:dyDescent="0.25"/>
    <row r="77477" customFormat="1" x14ac:dyDescent="0.25"/>
    <row r="77478" customFormat="1" x14ac:dyDescent="0.25"/>
    <row r="77479" customFormat="1" x14ac:dyDescent="0.25"/>
    <row r="77480" customFormat="1" x14ac:dyDescent="0.25"/>
    <row r="77481" customFormat="1" x14ac:dyDescent="0.25"/>
    <row r="77482" customFormat="1" x14ac:dyDescent="0.25"/>
    <row r="77483" customFormat="1" x14ac:dyDescent="0.25"/>
    <row r="77484" customFormat="1" x14ac:dyDescent="0.25"/>
    <row r="77485" customFormat="1" x14ac:dyDescent="0.25"/>
    <row r="77486" customFormat="1" x14ac:dyDescent="0.25"/>
    <row r="77487" customFormat="1" x14ac:dyDescent="0.25"/>
    <row r="77488" customFormat="1" x14ac:dyDescent="0.25"/>
    <row r="77489" customFormat="1" x14ac:dyDescent="0.25"/>
    <row r="77490" customFormat="1" x14ac:dyDescent="0.25"/>
    <row r="77491" customFormat="1" x14ac:dyDescent="0.25"/>
    <row r="77492" customFormat="1" x14ac:dyDescent="0.25"/>
    <row r="77493" customFormat="1" x14ac:dyDescent="0.25"/>
    <row r="77494" customFormat="1" x14ac:dyDescent="0.25"/>
    <row r="77495" customFormat="1" x14ac:dyDescent="0.25"/>
    <row r="77496" customFormat="1" x14ac:dyDescent="0.25"/>
    <row r="77497" customFormat="1" x14ac:dyDescent="0.25"/>
    <row r="77498" customFormat="1" x14ac:dyDescent="0.25"/>
    <row r="77499" customFormat="1" x14ac:dyDescent="0.25"/>
    <row r="77500" customFormat="1" x14ac:dyDescent="0.25"/>
    <row r="77501" customFormat="1" x14ac:dyDescent="0.25"/>
    <row r="77502" customFormat="1" x14ac:dyDescent="0.25"/>
    <row r="77503" customFormat="1" x14ac:dyDescent="0.25"/>
    <row r="77504" customFormat="1" x14ac:dyDescent="0.25"/>
    <row r="77505" customFormat="1" x14ac:dyDescent="0.25"/>
    <row r="77506" customFormat="1" x14ac:dyDescent="0.25"/>
    <row r="77507" customFormat="1" x14ac:dyDescent="0.25"/>
    <row r="77508" customFormat="1" x14ac:dyDescent="0.25"/>
    <row r="77509" customFormat="1" x14ac:dyDescent="0.25"/>
    <row r="77510" customFormat="1" x14ac:dyDescent="0.25"/>
    <row r="77511" customFormat="1" x14ac:dyDescent="0.25"/>
    <row r="77512" customFormat="1" x14ac:dyDescent="0.25"/>
    <row r="77513" customFormat="1" x14ac:dyDescent="0.25"/>
    <row r="77514" customFormat="1" x14ac:dyDescent="0.25"/>
    <row r="77515" customFormat="1" x14ac:dyDescent="0.25"/>
    <row r="77516" customFormat="1" x14ac:dyDescent="0.25"/>
    <row r="77517" customFormat="1" x14ac:dyDescent="0.25"/>
    <row r="77518" customFormat="1" x14ac:dyDescent="0.25"/>
    <row r="77519" customFormat="1" x14ac:dyDescent="0.25"/>
    <row r="77520" customFormat="1" x14ac:dyDescent="0.25"/>
    <row r="77521" customFormat="1" x14ac:dyDescent="0.25"/>
    <row r="77522" customFormat="1" x14ac:dyDescent="0.25"/>
    <row r="77523" customFormat="1" x14ac:dyDescent="0.25"/>
    <row r="77524" customFormat="1" x14ac:dyDescent="0.25"/>
    <row r="77525" customFormat="1" x14ac:dyDescent="0.25"/>
    <row r="77526" customFormat="1" x14ac:dyDescent="0.25"/>
    <row r="77527" customFormat="1" x14ac:dyDescent="0.25"/>
    <row r="77528" customFormat="1" x14ac:dyDescent="0.25"/>
    <row r="77529" customFormat="1" x14ac:dyDescent="0.25"/>
    <row r="77530" customFormat="1" x14ac:dyDescent="0.25"/>
    <row r="77531" customFormat="1" x14ac:dyDescent="0.25"/>
    <row r="77532" customFormat="1" x14ac:dyDescent="0.25"/>
    <row r="77533" customFormat="1" x14ac:dyDescent="0.25"/>
    <row r="77534" customFormat="1" x14ac:dyDescent="0.25"/>
    <row r="77535" customFormat="1" x14ac:dyDescent="0.25"/>
    <row r="77536" customFormat="1" x14ac:dyDescent="0.25"/>
    <row r="77537" customFormat="1" x14ac:dyDescent="0.25"/>
    <row r="77538" customFormat="1" x14ac:dyDescent="0.25"/>
    <row r="77539" customFormat="1" x14ac:dyDescent="0.25"/>
    <row r="77540" customFormat="1" x14ac:dyDescent="0.25"/>
    <row r="77541" customFormat="1" x14ac:dyDescent="0.25"/>
    <row r="77542" customFormat="1" x14ac:dyDescent="0.25"/>
    <row r="77543" customFormat="1" x14ac:dyDescent="0.25"/>
    <row r="77544" customFormat="1" x14ac:dyDescent="0.25"/>
    <row r="77545" customFormat="1" x14ac:dyDescent="0.25"/>
    <row r="77546" customFormat="1" x14ac:dyDescent="0.25"/>
    <row r="77547" customFormat="1" x14ac:dyDescent="0.25"/>
    <row r="77548" customFormat="1" x14ac:dyDescent="0.25"/>
    <row r="77549" customFormat="1" x14ac:dyDescent="0.25"/>
    <row r="77550" customFormat="1" x14ac:dyDescent="0.25"/>
    <row r="77551" customFormat="1" x14ac:dyDescent="0.25"/>
    <row r="77552" customFormat="1" x14ac:dyDescent="0.25"/>
    <row r="77553" customFormat="1" x14ac:dyDescent="0.25"/>
    <row r="77554" customFormat="1" x14ac:dyDescent="0.25"/>
    <row r="77555" customFormat="1" x14ac:dyDescent="0.25"/>
    <row r="77556" customFormat="1" x14ac:dyDescent="0.25"/>
    <row r="77557" customFormat="1" x14ac:dyDescent="0.25"/>
    <row r="77558" customFormat="1" x14ac:dyDescent="0.25"/>
    <row r="77559" customFormat="1" x14ac:dyDescent="0.25"/>
    <row r="77560" customFormat="1" x14ac:dyDescent="0.25"/>
    <row r="77561" customFormat="1" x14ac:dyDescent="0.25"/>
    <row r="77562" customFormat="1" x14ac:dyDescent="0.25"/>
    <row r="77563" customFormat="1" x14ac:dyDescent="0.25"/>
    <row r="77564" customFormat="1" x14ac:dyDescent="0.25"/>
    <row r="77565" customFormat="1" x14ac:dyDescent="0.25"/>
    <row r="77566" customFormat="1" x14ac:dyDescent="0.25"/>
    <row r="77567" customFormat="1" x14ac:dyDescent="0.25"/>
    <row r="77568" customFormat="1" x14ac:dyDescent="0.25"/>
    <row r="77569" customFormat="1" x14ac:dyDescent="0.25"/>
    <row r="77570" customFormat="1" x14ac:dyDescent="0.25"/>
    <row r="77571" customFormat="1" x14ac:dyDescent="0.25"/>
    <row r="77572" customFormat="1" x14ac:dyDescent="0.25"/>
    <row r="77573" customFormat="1" x14ac:dyDescent="0.25"/>
    <row r="77574" customFormat="1" x14ac:dyDescent="0.25"/>
    <row r="77575" customFormat="1" x14ac:dyDescent="0.25"/>
    <row r="77576" customFormat="1" x14ac:dyDescent="0.25"/>
    <row r="77577" customFormat="1" x14ac:dyDescent="0.25"/>
    <row r="77578" customFormat="1" x14ac:dyDescent="0.25"/>
    <row r="77579" customFormat="1" x14ac:dyDescent="0.25"/>
    <row r="77580" customFormat="1" x14ac:dyDescent="0.25"/>
    <row r="77581" customFormat="1" x14ac:dyDescent="0.25"/>
    <row r="77582" customFormat="1" x14ac:dyDescent="0.25"/>
    <row r="77583" customFormat="1" x14ac:dyDescent="0.25"/>
    <row r="77584" customFormat="1" x14ac:dyDescent="0.25"/>
    <row r="77585" customFormat="1" x14ac:dyDescent="0.25"/>
    <row r="77586" customFormat="1" x14ac:dyDescent="0.25"/>
    <row r="77587" customFormat="1" x14ac:dyDescent="0.25"/>
    <row r="77588" customFormat="1" x14ac:dyDescent="0.25"/>
    <row r="77589" customFormat="1" x14ac:dyDescent="0.25"/>
    <row r="77590" customFormat="1" x14ac:dyDescent="0.25"/>
    <row r="77591" customFormat="1" x14ac:dyDescent="0.25"/>
    <row r="77592" customFormat="1" x14ac:dyDescent="0.25"/>
    <row r="77593" customFormat="1" x14ac:dyDescent="0.25"/>
    <row r="77594" customFormat="1" x14ac:dyDescent="0.25"/>
    <row r="77595" customFormat="1" x14ac:dyDescent="0.25"/>
    <row r="77596" customFormat="1" x14ac:dyDescent="0.25"/>
    <row r="77597" customFormat="1" x14ac:dyDescent="0.25"/>
    <row r="77598" customFormat="1" x14ac:dyDescent="0.25"/>
    <row r="77599" customFormat="1" x14ac:dyDescent="0.25"/>
    <row r="77600" customFormat="1" x14ac:dyDescent="0.25"/>
    <row r="77601" customFormat="1" x14ac:dyDescent="0.25"/>
    <row r="77602" customFormat="1" x14ac:dyDescent="0.25"/>
    <row r="77603" customFormat="1" x14ac:dyDescent="0.25"/>
    <row r="77604" customFormat="1" x14ac:dyDescent="0.25"/>
    <row r="77605" customFormat="1" x14ac:dyDescent="0.25"/>
    <row r="77606" customFormat="1" x14ac:dyDescent="0.25"/>
    <row r="77607" customFormat="1" x14ac:dyDescent="0.25"/>
    <row r="77608" customFormat="1" x14ac:dyDescent="0.25"/>
    <row r="77609" customFormat="1" x14ac:dyDescent="0.25"/>
    <row r="77610" customFormat="1" x14ac:dyDescent="0.25"/>
    <row r="77611" customFormat="1" x14ac:dyDescent="0.25"/>
    <row r="77612" customFormat="1" x14ac:dyDescent="0.25"/>
    <row r="77613" customFormat="1" x14ac:dyDescent="0.25"/>
    <row r="77614" customFormat="1" x14ac:dyDescent="0.25"/>
    <row r="77615" customFormat="1" x14ac:dyDescent="0.25"/>
    <row r="77616" customFormat="1" x14ac:dyDescent="0.25"/>
    <row r="77617" customFormat="1" x14ac:dyDescent="0.25"/>
    <row r="77618" customFormat="1" x14ac:dyDescent="0.25"/>
    <row r="77619" customFormat="1" x14ac:dyDescent="0.25"/>
    <row r="77620" customFormat="1" x14ac:dyDescent="0.25"/>
    <row r="77621" customFormat="1" x14ac:dyDescent="0.25"/>
    <row r="77622" customFormat="1" x14ac:dyDescent="0.25"/>
    <row r="77623" customFormat="1" x14ac:dyDescent="0.25"/>
    <row r="77624" customFormat="1" x14ac:dyDescent="0.25"/>
    <row r="77625" customFormat="1" x14ac:dyDescent="0.25"/>
    <row r="77626" customFormat="1" x14ac:dyDescent="0.25"/>
    <row r="77627" customFormat="1" x14ac:dyDescent="0.25"/>
    <row r="77628" customFormat="1" x14ac:dyDescent="0.25"/>
    <row r="77629" customFormat="1" x14ac:dyDescent="0.25"/>
    <row r="77630" customFormat="1" x14ac:dyDescent="0.25"/>
    <row r="77631" customFormat="1" x14ac:dyDescent="0.25"/>
    <row r="77632" customFormat="1" x14ac:dyDescent="0.25"/>
    <row r="77633" customFormat="1" x14ac:dyDescent="0.25"/>
    <row r="77634" customFormat="1" x14ac:dyDescent="0.25"/>
    <row r="77635" customFormat="1" x14ac:dyDescent="0.25"/>
    <row r="77636" customFormat="1" x14ac:dyDescent="0.25"/>
    <row r="77637" customFormat="1" x14ac:dyDescent="0.25"/>
    <row r="77638" customFormat="1" x14ac:dyDescent="0.25"/>
    <row r="77639" customFormat="1" x14ac:dyDescent="0.25"/>
    <row r="77640" customFormat="1" x14ac:dyDescent="0.25"/>
    <row r="77641" customFormat="1" x14ac:dyDescent="0.25"/>
    <row r="77642" customFormat="1" x14ac:dyDescent="0.25"/>
    <row r="77643" customFormat="1" x14ac:dyDescent="0.25"/>
    <row r="77644" customFormat="1" x14ac:dyDescent="0.25"/>
    <row r="77645" customFormat="1" x14ac:dyDescent="0.25"/>
    <row r="77646" customFormat="1" x14ac:dyDescent="0.25"/>
    <row r="77647" customFormat="1" x14ac:dyDescent="0.25"/>
    <row r="77648" customFormat="1" x14ac:dyDescent="0.25"/>
    <row r="77649" customFormat="1" x14ac:dyDescent="0.25"/>
    <row r="77650" customFormat="1" x14ac:dyDescent="0.25"/>
    <row r="77651" customFormat="1" x14ac:dyDescent="0.25"/>
    <row r="77652" customFormat="1" x14ac:dyDescent="0.25"/>
    <row r="77653" customFormat="1" x14ac:dyDescent="0.25"/>
    <row r="77654" customFormat="1" x14ac:dyDescent="0.25"/>
    <row r="77655" customFormat="1" x14ac:dyDescent="0.25"/>
    <row r="77656" customFormat="1" x14ac:dyDescent="0.25"/>
    <row r="77657" customFormat="1" x14ac:dyDescent="0.25"/>
    <row r="77658" customFormat="1" x14ac:dyDescent="0.25"/>
    <row r="77659" customFormat="1" x14ac:dyDescent="0.25"/>
    <row r="77660" customFormat="1" x14ac:dyDescent="0.25"/>
    <row r="77661" customFormat="1" x14ac:dyDescent="0.25"/>
    <row r="77662" customFormat="1" x14ac:dyDescent="0.25"/>
    <row r="77663" customFormat="1" x14ac:dyDescent="0.25"/>
    <row r="77664" customFormat="1" x14ac:dyDescent="0.25"/>
    <row r="77665" customFormat="1" x14ac:dyDescent="0.25"/>
    <row r="77666" customFormat="1" x14ac:dyDescent="0.25"/>
    <row r="77667" customFormat="1" x14ac:dyDescent="0.25"/>
    <row r="77668" customFormat="1" x14ac:dyDescent="0.25"/>
    <row r="77669" customFormat="1" x14ac:dyDescent="0.25"/>
    <row r="77670" customFormat="1" x14ac:dyDescent="0.25"/>
    <row r="77671" customFormat="1" x14ac:dyDescent="0.25"/>
    <row r="77672" customFormat="1" x14ac:dyDescent="0.25"/>
    <row r="77673" customFormat="1" x14ac:dyDescent="0.25"/>
    <row r="77674" customFormat="1" x14ac:dyDescent="0.25"/>
    <row r="77675" customFormat="1" x14ac:dyDescent="0.25"/>
    <row r="77676" customFormat="1" x14ac:dyDescent="0.25"/>
    <row r="77677" customFormat="1" x14ac:dyDescent="0.25"/>
    <row r="77678" customFormat="1" x14ac:dyDescent="0.25"/>
    <row r="77679" customFormat="1" x14ac:dyDescent="0.25"/>
    <row r="77680" customFormat="1" x14ac:dyDescent="0.25"/>
    <row r="77681" customFormat="1" x14ac:dyDescent="0.25"/>
    <row r="77682" customFormat="1" x14ac:dyDescent="0.25"/>
    <row r="77683" customFormat="1" x14ac:dyDescent="0.25"/>
    <row r="77684" customFormat="1" x14ac:dyDescent="0.25"/>
    <row r="77685" customFormat="1" x14ac:dyDescent="0.25"/>
    <row r="77686" customFormat="1" x14ac:dyDescent="0.25"/>
    <row r="77687" customFormat="1" x14ac:dyDescent="0.25"/>
    <row r="77688" customFormat="1" x14ac:dyDescent="0.25"/>
    <row r="77689" customFormat="1" x14ac:dyDescent="0.25"/>
    <row r="77690" customFormat="1" x14ac:dyDescent="0.25"/>
    <row r="77691" customFormat="1" x14ac:dyDescent="0.25"/>
    <row r="77692" customFormat="1" x14ac:dyDescent="0.25"/>
    <row r="77693" customFormat="1" x14ac:dyDescent="0.25"/>
    <row r="77694" customFormat="1" x14ac:dyDescent="0.25"/>
    <row r="77695" customFormat="1" x14ac:dyDescent="0.25"/>
    <row r="77696" customFormat="1" x14ac:dyDescent="0.25"/>
    <row r="77697" customFormat="1" x14ac:dyDescent="0.25"/>
    <row r="77698" customFormat="1" x14ac:dyDescent="0.25"/>
    <row r="77699" customFormat="1" x14ac:dyDescent="0.25"/>
    <row r="77700" customFormat="1" x14ac:dyDescent="0.25"/>
    <row r="77701" customFormat="1" x14ac:dyDescent="0.25"/>
    <row r="77702" customFormat="1" x14ac:dyDescent="0.25"/>
    <row r="77703" customFormat="1" x14ac:dyDescent="0.25"/>
    <row r="77704" customFormat="1" x14ac:dyDescent="0.25"/>
    <row r="77705" customFormat="1" x14ac:dyDescent="0.25"/>
    <row r="77706" customFormat="1" x14ac:dyDescent="0.25"/>
    <row r="77707" customFormat="1" x14ac:dyDescent="0.25"/>
    <row r="77708" customFormat="1" x14ac:dyDescent="0.25"/>
    <row r="77709" customFormat="1" x14ac:dyDescent="0.25"/>
    <row r="77710" customFormat="1" x14ac:dyDescent="0.25"/>
    <row r="77711" customFormat="1" x14ac:dyDescent="0.25"/>
    <row r="77712" customFormat="1" x14ac:dyDescent="0.25"/>
    <row r="77713" customFormat="1" x14ac:dyDescent="0.25"/>
    <row r="77714" customFormat="1" x14ac:dyDescent="0.25"/>
    <row r="77715" customFormat="1" x14ac:dyDescent="0.25"/>
    <row r="77716" customFormat="1" x14ac:dyDescent="0.25"/>
    <row r="77717" customFormat="1" x14ac:dyDescent="0.25"/>
    <row r="77718" customFormat="1" x14ac:dyDescent="0.25"/>
    <row r="77719" customFormat="1" x14ac:dyDescent="0.25"/>
    <row r="77720" customFormat="1" x14ac:dyDescent="0.25"/>
    <row r="77721" customFormat="1" x14ac:dyDescent="0.25"/>
    <row r="77722" customFormat="1" x14ac:dyDescent="0.25"/>
    <row r="77723" customFormat="1" x14ac:dyDescent="0.25"/>
    <row r="77724" customFormat="1" x14ac:dyDescent="0.25"/>
    <row r="77725" customFormat="1" x14ac:dyDescent="0.25"/>
    <row r="77726" customFormat="1" x14ac:dyDescent="0.25"/>
    <row r="77727" customFormat="1" x14ac:dyDescent="0.25"/>
    <row r="77728" customFormat="1" x14ac:dyDescent="0.25"/>
    <row r="77729" customFormat="1" x14ac:dyDescent="0.25"/>
    <row r="77730" customFormat="1" x14ac:dyDescent="0.25"/>
    <row r="77731" customFormat="1" x14ac:dyDescent="0.25"/>
    <row r="77732" customFormat="1" x14ac:dyDescent="0.25"/>
    <row r="77733" customFormat="1" x14ac:dyDescent="0.25"/>
    <row r="77734" customFormat="1" x14ac:dyDescent="0.25"/>
    <row r="77735" customFormat="1" x14ac:dyDescent="0.25"/>
    <row r="77736" customFormat="1" x14ac:dyDescent="0.25"/>
    <row r="77737" customFormat="1" x14ac:dyDescent="0.25"/>
    <row r="77738" customFormat="1" x14ac:dyDescent="0.25"/>
    <row r="77739" customFormat="1" x14ac:dyDescent="0.25"/>
    <row r="77740" customFormat="1" x14ac:dyDescent="0.25"/>
    <row r="77741" customFormat="1" x14ac:dyDescent="0.25"/>
    <row r="77742" customFormat="1" x14ac:dyDescent="0.25"/>
    <row r="77743" customFormat="1" x14ac:dyDescent="0.25"/>
    <row r="77744" customFormat="1" x14ac:dyDescent="0.25"/>
    <row r="77745" customFormat="1" x14ac:dyDescent="0.25"/>
    <row r="77746" customFormat="1" x14ac:dyDescent="0.25"/>
    <row r="77747" customFormat="1" x14ac:dyDescent="0.25"/>
    <row r="77748" customFormat="1" x14ac:dyDescent="0.25"/>
    <row r="77749" customFormat="1" x14ac:dyDescent="0.25"/>
    <row r="77750" customFormat="1" x14ac:dyDescent="0.25"/>
    <row r="77751" customFormat="1" x14ac:dyDescent="0.25"/>
    <row r="77752" customFormat="1" x14ac:dyDescent="0.25"/>
    <row r="77753" customFormat="1" x14ac:dyDescent="0.25"/>
    <row r="77754" customFormat="1" x14ac:dyDescent="0.25"/>
    <row r="77755" customFormat="1" x14ac:dyDescent="0.25"/>
    <row r="77756" customFormat="1" x14ac:dyDescent="0.25"/>
    <row r="77757" customFormat="1" x14ac:dyDescent="0.25"/>
    <row r="77758" customFormat="1" x14ac:dyDescent="0.25"/>
    <row r="77759" customFormat="1" x14ac:dyDescent="0.25"/>
    <row r="77760" customFormat="1" x14ac:dyDescent="0.25"/>
    <row r="77761" customFormat="1" x14ac:dyDescent="0.25"/>
    <row r="77762" customFormat="1" x14ac:dyDescent="0.25"/>
    <row r="77763" customFormat="1" x14ac:dyDescent="0.25"/>
    <row r="77764" customFormat="1" x14ac:dyDescent="0.25"/>
    <row r="77765" customFormat="1" x14ac:dyDescent="0.25"/>
    <row r="77766" customFormat="1" x14ac:dyDescent="0.25"/>
    <row r="77767" customFormat="1" x14ac:dyDescent="0.25"/>
    <row r="77768" customFormat="1" x14ac:dyDescent="0.25"/>
    <row r="77769" customFormat="1" x14ac:dyDescent="0.25"/>
    <row r="77770" customFormat="1" x14ac:dyDescent="0.25"/>
    <row r="77771" customFormat="1" x14ac:dyDescent="0.25"/>
    <row r="77772" customFormat="1" x14ac:dyDescent="0.25"/>
    <row r="77773" customFormat="1" x14ac:dyDescent="0.25"/>
    <row r="77774" customFormat="1" x14ac:dyDescent="0.25"/>
    <row r="77775" customFormat="1" x14ac:dyDescent="0.25"/>
    <row r="77776" customFormat="1" x14ac:dyDescent="0.25"/>
    <row r="77777" customFormat="1" x14ac:dyDescent="0.25"/>
    <row r="77778" customFormat="1" x14ac:dyDescent="0.25"/>
    <row r="77779" customFormat="1" x14ac:dyDescent="0.25"/>
    <row r="77780" customFormat="1" x14ac:dyDescent="0.25"/>
    <row r="77781" customFormat="1" x14ac:dyDescent="0.25"/>
    <row r="77782" customFormat="1" x14ac:dyDescent="0.25"/>
    <row r="77783" customFormat="1" x14ac:dyDescent="0.25"/>
    <row r="77784" customFormat="1" x14ac:dyDescent="0.25"/>
    <row r="77785" customFormat="1" x14ac:dyDescent="0.25"/>
    <row r="77786" customFormat="1" x14ac:dyDescent="0.25"/>
    <row r="77787" customFormat="1" x14ac:dyDescent="0.25"/>
    <row r="77788" customFormat="1" x14ac:dyDescent="0.25"/>
    <row r="77789" customFormat="1" x14ac:dyDescent="0.25"/>
    <row r="77790" customFormat="1" x14ac:dyDescent="0.25"/>
    <row r="77791" customFormat="1" x14ac:dyDescent="0.25"/>
    <row r="77792" customFormat="1" x14ac:dyDescent="0.25"/>
    <row r="77793" customFormat="1" x14ac:dyDescent="0.25"/>
    <row r="77794" customFormat="1" x14ac:dyDescent="0.25"/>
    <row r="77795" customFormat="1" x14ac:dyDescent="0.25"/>
    <row r="77796" customFormat="1" x14ac:dyDescent="0.25"/>
    <row r="77797" customFormat="1" x14ac:dyDescent="0.25"/>
    <row r="77798" customFormat="1" x14ac:dyDescent="0.25"/>
    <row r="77799" customFormat="1" x14ac:dyDescent="0.25"/>
    <row r="77800" customFormat="1" x14ac:dyDescent="0.25"/>
    <row r="77801" customFormat="1" x14ac:dyDescent="0.25"/>
    <row r="77802" customFormat="1" x14ac:dyDescent="0.25"/>
    <row r="77803" customFormat="1" x14ac:dyDescent="0.25"/>
    <row r="77804" customFormat="1" x14ac:dyDescent="0.25"/>
    <row r="77805" customFormat="1" x14ac:dyDescent="0.25"/>
    <row r="77806" customFormat="1" x14ac:dyDescent="0.25"/>
    <row r="77807" customFormat="1" x14ac:dyDescent="0.25"/>
    <row r="77808" customFormat="1" x14ac:dyDescent="0.25"/>
    <row r="77809" customFormat="1" x14ac:dyDescent="0.25"/>
    <row r="77810" customFormat="1" x14ac:dyDescent="0.25"/>
    <row r="77811" customFormat="1" x14ac:dyDescent="0.25"/>
    <row r="77812" customFormat="1" x14ac:dyDescent="0.25"/>
    <row r="77813" customFormat="1" x14ac:dyDescent="0.25"/>
    <row r="77814" customFormat="1" x14ac:dyDescent="0.25"/>
    <row r="77815" customFormat="1" x14ac:dyDescent="0.25"/>
    <row r="77816" customFormat="1" x14ac:dyDescent="0.25"/>
    <row r="77817" customFormat="1" x14ac:dyDescent="0.25"/>
    <row r="77818" customFormat="1" x14ac:dyDescent="0.25"/>
    <row r="77819" customFormat="1" x14ac:dyDescent="0.25"/>
    <row r="77820" customFormat="1" x14ac:dyDescent="0.25"/>
    <row r="77821" customFormat="1" x14ac:dyDescent="0.25"/>
    <row r="77822" customFormat="1" x14ac:dyDescent="0.25"/>
    <row r="77823" customFormat="1" x14ac:dyDescent="0.25"/>
    <row r="77824" customFormat="1" x14ac:dyDescent="0.25"/>
    <row r="77825" customFormat="1" x14ac:dyDescent="0.25"/>
    <row r="77826" customFormat="1" x14ac:dyDescent="0.25"/>
    <row r="77827" customFormat="1" x14ac:dyDescent="0.25"/>
    <row r="77828" customFormat="1" x14ac:dyDescent="0.25"/>
    <row r="77829" customFormat="1" x14ac:dyDescent="0.25"/>
    <row r="77830" customFormat="1" x14ac:dyDescent="0.25"/>
    <row r="77831" customFormat="1" x14ac:dyDescent="0.25"/>
    <row r="77832" customFormat="1" x14ac:dyDescent="0.25"/>
    <row r="77833" customFormat="1" x14ac:dyDescent="0.25"/>
    <row r="77834" customFormat="1" x14ac:dyDescent="0.25"/>
    <row r="77835" customFormat="1" x14ac:dyDescent="0.25"/>
    <row r="77836" customFormat="1" x14ac:dyDescent="0.25"/>
    <row r="77837" customFormat="1" x14ac:dyDescent="0.25"/>
    <row r="77838" customFormat="1" x14ac:dyDescent="0.25"/>
    <row r="77839" customFormat="1" x14ac:dyDescent="0.25"/>
    <row r="77840" customFormat="1" x14ac:dyDescent="0.25"/>
    <row r="77841" customFormat="1" x14ac:dyDescent="0.25"/>
    <row r="77842" customFormat="1" x14ac:dyDescent="0.25"/>
    <row r="77843" customFormat="1" x14ac:dyDescent="0.25"/>
    <row r="77844" customFormat="1" x14ac:dyDescent="0.25"/>
    <row r="77845" customFormat="1" x14ac:dyDescent="0.25"/>
    <row r="77846" customFormat="1" x14ac:dyDescent="0.25"/>
    <row r="77847" customFormat="1" x14ac:dyDescent="0.25"/>
    <row r="77848" customFormat="1" x14ac:dyDescent="0.25"/>
    <row r="77849" customFormat="1" x14ac:dyDescent="0.25"/>
    <row r="77850" customFormat="1" x14ac:dyDescent="0.25"/>
    <row r="77851" customFormat="1" x14ac:dyDescent="0.25"/>
    <row r="77852" customFormat="1" x14ac:dyDescent="0.25"/>
    <row r="77853" customFormat="1" x14ac:dyDescent="0.25"/>
    <row r="77854" customFormat="1" x14ac:dyDescent="0.25"/>
    <row r="77855" customFormat="1" x14ac:dyDescent="0.25"/>
    <row r="77856" customFormat="1" x14ac:dyDescent="0.25"/>
    <row r="77857" customFormat="1" x14ac:dyDescent="0.25"/>
    <row r="77858" customFormat="1" x14ac:dyDescent="0.25"/>
    <row r="77859" customFormat="1" x14ac:dyDescent="0.25"/>
    <row r="77860" customFormat="1" x14ac:dyDescent="0.25"/>
    <row r="77861" customFormat="1" x14ac:dyDescent="0.25"/>
    <row r="77862" customFormat="1" x14ac:dyDescent="0.25"/>
    <row r="77863" customFormat="1" x14ac:dyDescent="0.25"/>
    <row r="77864" customFormat="1" x14ac:dyDescent="0.25"/>
    <row r="77865" customFormat="1" x14ac:dyDescent="0.25"/>
    <row r="77866" customFormat="1" x14ac:dyDescent="0.25"/>
    <row r="77867" customFormat="1" x14ac:dyDescent="0.25"/>
    <row r="77868" customFormat="1" x14ac:dyDescent="0.25"/>
    <row r="77869" customFormat="1" x14ac:dyDescent="0.25"/>
    <row r="77870" customFormat="1" x14ac:dyDescent="0.25"/>
    <row r="77871" customFormat="1" x14ac:dyDescent="0.25"/>
    <row r="77872" customFormat="1" x14ac:dyDescent="0.25"/>
    <row r="77873" customFormat="1" x14ac:dyDescent="0.25"/>
    <row r="77874" customFormat="1" x14ac:dyDescent="0.25"/>
    <row r="77875" customFormat="1" x14ac:dyDescent="0.25"/>
    <row r="77876" customFormat="1" x14ac:dyDescent="0.25"/>
    <row r="77877" customFormat="1" x14ac:dyDescent="0.25"/>
    <row r="77878" customFormat="1" x14ac:dyDescent="0.25"/>
    <row r="77879" customFormat="1" x14ac:dyDescent="0.25"/>
    <row r="77880" customFormat="1" x14ac:dyDescent="0.25"/>
    <row r="77881" customFormat="1" x14ac:dyDescent="0.25"/>
    <row r="77882" customFormat="1" x14ac:dyDescent="0.25"/>
    <row r="77883" customFormat="1" x14ac:dyDescent="0.25"/>
    <row r="77884" customFormat="1" x14ac:dyDescent="0.25"/>
    <row r="77885" customFormat="1" x14ac:dyDescent="0.25"/>
    <row r="77886" customFormat="1" x14ac:dyDescent="0.25"/>
    <row r="77887" customFormat="1" x14ac:dyDescent="0.25"/>
    <row r="77888" customFormat="1" x14ac:dyDescent="0.25"/>
    <row r="77889" customFormat="1" x14ac:dyDescent="0.25"/>
    <row r="77890" customFormat="1" x14ac:dyDescent="0.25"/>
    <row r="77891" customFormat="1" x14ac:dyDescent="0.25"/>
    <row r="77892" customFormat="1" x14ac:dyDescent="0.25"/>
    <row r="77893" customFormat="1" x14ac:dyDescent="0.25"/>
    <row r="77894" customFormat="1" x14ac:dyDescent="0.25"/>
    <row r="77895" customFormat="1" x14ac:dyDescent="0.25"/>
    <row r="77896" customFormat="1" x14ac:dyDescent="0.25"/>
    <row r="77897" customFormat="1" x14ac:dyDescent="0.25"/>
    <row r="77898" customFormat="1" x14ac:dyDescent="0.25"/>
    <row r="77899" customFormat="1" x14ac:dyDescent="0.25"/>
    <row r="77900" customFormat="1" x14ac:dyDescent="0.25"/>
    <row r="77901" customFormat="1" x14ac:dyDescent="0.25"/>
    <row r="77902" customFormat="1" x14ac:dyDescent="0.25"/>
    <row r="77903" customFormat="1" x14ac:dyDescent="0.25"/>
    <row r="77904" customFormat="1" x14ac:dyDescent="0.25"/>
    <row r="77905" customFormat="1" x14ac:dyDescent="0.25"/>
    <row r="77906" customFormat="1" x14ac:dyDescent="0.25"/>
    <row r="77907" customFormat="1" x14ac:dyDescent="0.25"/>
    <row r="77908" customFormat="1" x14ac:dyDescent="0.25"/>
    <row r="77909" customFormat="1" x14ac:dyDescent="0.25"/>
    <row r="77910" customFormat="1" x14ac:dyDescent="0.25"/>
    <row r="77911" customFormat="1" x14ac:dyDescent="0.25"/>
    <row r="77912" customFormat="1" x14ac:dyDescent="0.25"/>
    <row r="77913" customFormat="1" x14ac:dyDescent="0.25"/>
    <row r="77914" customFormat="1" x14ac:dyDescent="0.25"/>
    <row r="77915" customFormat="1" x14ac:dyDescent="0.25"/>
    <row r="77916" customFormat="1" x14ac:dyDescent="0.25"/>
    <row r="77917" customFormat="1" x14ac:dyDescent="0.25"/>
    <row r="77918" customFormat="1" x14ac:dyDescent="0.25"/>
    <row r="77919" customFormat="1" x14ac:dyDescent="0.25"/>
    <row r="77920" customFormat="1" x14ac:dyDescent="0.25"/>
    <row r="77921" customFormat="1" x14ac:dyDescent="0.25"/>
    <row r="77922" customFormat="1" x14ac:dyDescent="0.25"/>
    <row r="77923" customFormat="1" x14ac:dyDescent="0.25"/>
    <row r="77924" customFormat="1" x14ac:dyDescent="0.25"/>
    <row r="77925" customFormat="1" x14ac:dyDescent="0.25"/>
    <row r="77926" customFormat="1" x14ac:dyDescent="0.25"/>
    <row r="77927" customFormat="1" x14ac:dyDescent="0.25"/>
    <row r="77928" customFormat="1" x14ac:dyDescent="0.25"/>
    <row r="77929" customFormat="1" x14ac:dyDescent="0.25"/>
    <row r="77930" customFormat="1" x14ac:dyDescent="0.25"/>
    <row r="77931" customFormat="1" x14ac:dyDescent="0.25"/>
    <row r="77932" customFormat="1" x14ac:dyDescent="0.25"/>
    <row r="77933" customFormat="1" x14ac:dyDescent="0.25"/>
    <row r="77934" customFormat="1" x14ac:dyDescent="0.25"/>
    <row r="77935" customFormat="1" x14ac:dyDescent="0.25"/>
    <row r="77936" customFormat="1" x14ac:dyDescent="0.25"/>
    <row r="77937" customFormat="1" x14ac:dyDescent="0.25"/>
    <row r="77938" customFormat="1" x14ac:dyDescent="0.25"/>
    <row r="77939" customFormat="1" x14ac:dyDescent="0.25"/>
    <row r="77940" customFormat="1" x14ac:dyDescent="0.25"/>
    <row r="77941" customFormat="1" x14ac:dyDescent="0.25"/>
    <row r="77942" customFormat="1" x14ac:dyDescent="0.25"/>
    <row r="77943" customFormat="1" x14ac:dyDescent="0.25"/>
    <row r="77944" customFormat="1" x14ac:dyDescent="0.25"/>
    <row r="77945" customFormat="1" x14ac:dyDescent="0.25"/>
    <row r="77946" customFormat="1" x14ac:dyDescent="0.25"/>
    <row r="77947" customFormat="1" x14ac:dyDescent="0.25"/>
    <row r="77948" customFormat="1" x14ac:dyDescent="0.25"/>
    <row r="77949" customFormat="1" x14ac:dyDescent="0.25"/>
    <row r="77950" customFormat="1" x14ac:dyDescent="0.25"/>
    <row r="77951" customFormat="1" x14ac:dyDescent="0.25"/>
    <row r="77952" customFormat="1" x14ac:dyDescent="0.25"/>
    <row r="77953" customFormat="1" x14ac:dyDescent="0.25"/>
    <row r="77954" customFormat="1" x14ac:dyDescent="0.25"/>
    <row r="77955" customFormat="1" x14ac:dyDescent="0.25"/>
    <row r="77956" customFormat="1" x14ac:dyDescent="0.25"/>
    <row r="77957" customFormat="1" x14ac:dyDescent="0.25"/>
    <row r="77958" customFormat="1" x14ac:dyDescent="0.25"/>
    <row r="77959" customFormat="1" x14ac:dyDescent="0.25"/>
    <row r="77960" customFormat="1" x14ac:dyDescent="0.25"/>
    <row r="77961" customFormat="1" x14ac:dyDescent="0.25"/>
    <row r="77962" customFormat="1" x14ac:dyDescent="0.25"/>
    <row r="77963" customFormat="1" x14ac:dyDescent="0.25"/>
    <row r="77964" customFormat="1" x14ac:dyDescent="0.25"/>
    <row r="77965" customFormat="1" x14ac:dyDescent="0.25"/>
    <row r="77966" customFormat="1" x14ac:dyDescent="0.25"/>
    <row r="77967" customFormat="1" x14ac:dyDescent="0.25"/>
    <row r="77968" customFormat="1" x14ac:dyDescent="0.25"/>
    <row r="77969" customFormat="1" x14ac:dyDescent="0.25"/>
    <row r="77970" customFormat="1" x14ac:dyDescent="0.25"/>
    <row r="77971" customFormat="1" x14ac:dyDescent="0.25"/>
    <row r="77972" customFormat="1" x14ac:dyDescent="0.25"/>
    <row r="77973" customFormat="1" x14ac:dyDescent="0.25"/>
    <row r="77974" customFormat="1" x14ac:dyDescent="0.25"/>
    <row r="77975" customFormat="1" x14ac:dyDescent="0.25"/>
    <row r="77976" customFormat="1" x14ac:dyDescent="0.25"/>
    <row r="77977" customFormat="1" x14ac:dyDescent="0.25"/>
    <row r="77978" customFormat="1" x14ac:dyDescent="0.25"/>
    <row r="77979" customFormat="1" x14ac:dyDescent="0.25"/>
    <row r="77980" customFormat="1" x14ac:dyDescent="0.25"/>
    <row r="77981" customFormat="1" x14ac:dyDescent="0.25"/>
    <row r="77982" customFormat="1" x14ac:dyDescent="0.25"/>
    <row r="77983" customFormat="1" x14ac:dyDescent="0.25"/>
    <row r="77984" customFormat="1" x14ac:dyDescent="0.25"/>
    <row r="77985" customFormat="1" x14ac:dyDescent="0.25"/>
    <row r="77986" customFormat="1" x14ac:dyDescent="0.25"/>
    <row r="77987" customFormat="1" x14ac:dyDescent="0.25"/>
    <row r="77988" customFormat="1" x14ac:dyDescent="0.25"/>
    <row r="77989" customFormat="1" x14ac:dyDescent="0.25"/>
    <row r="77990" customFormat="1" x14ac:dyDescent="0.25"/>
    <row r="77991" customFormat="1" x14ac:dyDescent="0.25"/>
    <row r="77992" customFormat="1" x14ac:dyDescent="0.25"/>
    <row r="77993" customFormat="1" x14ac:dyDescent="0.25"/>
    <row r="77994" customFormat="1" x14ac:dyDescent="0.25"/>
    <row r="77995" customFormat="1" x14ac:dyDescent="0.25"/>
    <row r="77996" customFormat="1" x14ac:dyDescent="0.25"/>
    <row r="77997" customFormat="1" x14ac:dyDescent="0.25"/>
    <row r="77998" customFormat="1" x14ac:dyDescent="0.25"/>
    <row r="77999" customFormat="1" x14ac:dyDescent="0.25"/>
    <row r="78000" customFormat="1" x14ac:dyDescent="0.25"/>
    <row r="78001" customFormat="1" x14ac:dyDescent="0.25"/>
    <row r="78002" customFormat="1" x14ac:dyDescent="0.25"/>
    <row r="78003" customFormat="1" x14ac:dyDescent="0.25"/>
    <row r="78004" customFormat="1" x14ac:dyDescent="0.25"/>
    <row r="78005" customFormat="1" x14ac:dyDescent="0.25"/>
    <row r="78006" customFormat="1" x14ac:dyDescent="0.25"/>
    <row r="78007" customFormat="1" x14ac:dyDescent="0.25"/>
    <row r="78008" customFormat="1" x14ac:dyDescent="0.25"/>
    <row r="78009" customFormat="1" x14ac:dyDescent="0.25"/>
    <row r="78010" customFormat="1" x14ac:dyDescent="0.25"/>
    <row r="78011" customFormat="1" x14ac:dyDescent="0.25"/>
    <row r="78012" customFormat="1" x14ac:dyDescent="0.25"/>
    <row r="78013" customFormat="1" x14ac:dyDescent="0.25"/>
    <row r="78014" customFormat="1" x14ac:dyDescent="0.25"/>
    <row r="78015" customFormat="1" x14ac:dyDescent="0.25"/>
    <row r="78016" customFormat="1" x14ac:dyDescent="0.25"/>
    <row r="78017" customFormat="1" x14ac:dyDescent="0.25"/>
    <row r="78018" customFormat="1" x14ac:dyDescent="0.25"/>
    <row r="78019" customFormat="1" x14ac:dyDescent="0.25"/>
    <row r="78020" customFormat="1" x14ac:dyDescent="0.25"/>
    <row r="78021" customFormat="1" x14ac:dyDescent="0.25"/>
    <row r="78022" customFormat="1" x14ac:dyDescent="0.25"/>
    <row r="78023" customFormat="1" x14ac:dyDescent="0.25"/>
    <row r="78024" customFormat="1" x14ac:dyDescent="0.25"/>
    <row r="78025" customFormat="1" x14ac:dyDescent="0.25"/>
    <row r="78026" customFormat="1" x14ac:dyDescent="0.25"/>
    <row r="78027" customFormat="1" x14ac:dyDescent="0.25"/>
    <row r="78028" customFormat="1" x14ac:dyDescent="0.25"/>
    <row r="78029" customFormat="1" x14ac:dyDescent="0.25"/>
    <row r="78030" customFormat="1" x14ac:dyDescent="0.25"/>
    <row r="78031" customFormat="1" x14ac:dyDescent="0.25"/>
    <row r="78032" customFormat="1" x14ac:dyDescent="0.25"/>
    <row r="78033" customFormat="1" x14ac:dyDescent="0.25"/>
    <row r="78034" customFormat="1" x14ac:dyDescent="0.25"/>
    <row r="78035" customFormat="1" x14ac:dyDescent="0.25"/>
    <row r="78036" customFormat="1" x14ac:dyDescent="0.25"/>
    <row r="78037" customFormat="1" x14ac:dyDescent="0.25"/>
    <row r="78038" customFormat="1" x14ac:dyDescent="0.25"/>
    <row r="78039" customFormat="1" x14ac:dyDescent="0.25"/>
    <row r="78040" customFormat="1" x14ac:dyDescent="0.25"/>
    <row r="78041" customFormat="1" x14ac:dyDescent="0.25"/>
    <row r="78042" customFormat="1" x14ac:dyDescent="0.25"/>
    <row r="78043" customFormat="1" x14ac:dyDescent="0.25"/>
    <row r="78044" customFormat="1" x14ac:dyDescent="0.25"/>
    <row r="78045" customFormat="1" x14ac:dyDescent="0.25"/>
    <row r="78046" customFormat="1" x14ac:dyDescent="0.25"/>
    <row r="78047" customFormat="1" x14ac:dyDescent="0.25"/>
    <row r="78048" customFormat="1" x14ac:dyDescent="0.25"/>
    <row r="78049" customFormat="1" x14ac:dyDescent="0.25"/>
    <row r="78050" customFormat="1" x14ac:dyDescent="0.25"/>
    <row r="78051" customFormat="1" x14ac:dyDescent="0.25"/>
    <row r="78052" customFormat="1" x14ac:dyDescent="0.25"/>
    <row r="78053" customFormat="1" x14ac:dyDescent="0.25"/>
    <row r="78054" customFormat="1" x14ac:dyDescent="0.25"/>
    <row r="78055" customFormat="1" x14ac:dyDescent="0.25"/>
    <row r="78056" customFormat="1" x14ac:dyDescent="0.25"/>
    <row r="78057" customFormat="1" x14ac:dyDescent="0.25"/>
    <row r="78058" customFormat="1" x14ac:dyDescent="0.25"/>
    <row r="78059" customFormat="1" x14ac:dyDescent="0.25"/>
    <row r="78060" customFormat="1" x14ac:dyDescent="0.25"/>
    <row r="78061" customFormat="1" x14ac:dyDescent="0.25"/>
    <row r="78062" customFormat="1" x14ac:dyDescent="0.25"/>
    <row r="78063" customFormat="1" x14ac:dyDescent="0.25"/>
    <row r="78064" customFormat="1" x14ac:dyDescent="0.25"/>
    <row r="78065" customFormat="1" x14ac:dyDescent="0.25"/>
    <row r="78066" customFormat="1" x14ac:dyDescent="0.25"/>
    <row r="78067" customFormat="1" x14ac:dyDescent="0.25"/>
    <row r="78068" customFormat="1" x14ac:dyDescent="0.25"/>
    <row r="78069" customFormat="1" x14ac:dyDescent="0.25"/>
    <row r="78070" customFormat="1" x14ac:dyDescent="0.25"/>
    <row r="78071" customFormat="1" x14ac:dyDescent="0.25"/>
    <row r="78072" customFormat="1" x14ac:dyDescent="0.25"/>
    <row r="78073" customFormat="1" x14ac:dyDescent="0.25"/>
    <row r="78074" customFormat="1" x14ac:dyDescent="0.25"/>
    <row r="78075" customFormat="1" x14ac:dyDescent="0.25"/>
    <row r="78076" customFormat="1" x14ac:dyDescent="0.25"/>
    <row r="78077" customFormat="1" x14ac:dyDescent="0.25"/>
    <row r="78078" customFormat="1" x14ac:dyDescent="0.25"/>
    <row r="78079" customFormat="1" x14ac:dyDescent="0.25"/>
    <row r="78080" customFormat="1" x14ac:dyDescent="0.25"/>
    <row r="78081" customFormat="1" x14ac:dyDescent="0.25"/>
    <row r="78082" customFormat="1" x14ac:dyDescent="0.25"/>
    <row r="78083" customFormat="1" x14ac:dyDescent="0.25"/>
    <row r="78084" customFormat="1" x14ac:dyDescent="0.25"/>
    <row r="78085" customFormat="1" x14ac:dyDescent="0.25"/>
    <row r="78086" customFormat="1" x14ac:dyDescent="0.25"/>
    <row r="78087" customFormat="1" x14ac:dyDescent="0.25"/>
    <row r="78088" customFormat="1" x14ac:dyDescent="0.25"/>
    <row r="78089" customFormat="1" x14ac:dyDescent="0.25"/>
    <row r="78090" customFormat="1" x14ac:dyDescent="0.25"/>
    <row r="78091" customFormat="1" x14ac:dyDescent="0.25"/>
    <row r="78092" customFormat="1" x14ac:dyDescent="0.25"/>
    <row r="78093" customFormat="1" x14ac:dyDescent="0.25"/>
    <row r="78094" customFormat="1" x14ac:dyDescent="0.25"/>
    <row r="78095" customFormat="1" x14ac:dyDescent="0.25"/>
    <row r="78096" customFormat="1" x14ac:dyDescent="0.25"/>
    <row r="78097" customFormat="1" x14ac:dyDescent="0.25"/>
    <row r="78098" customFormat="1" x14ac:dyDescent="0.25"/>
    <row r="78099" customFormat="1" x14ac:dyDescent="0.25"/>
    <row r="78100" customFormat="1" x14ac:dyDescent="0.25"/>
    <row r="78101" customFormat="1" x14ac:dyDescent="0.25"/>
    <row r="78102" customFormat="1" x14ac:dyDescent="0.25"/>
    <row r="78103" customFormat="1" x14ac:dyDescent="0.25"/>
    <row r="78104" customFormat="1" x14ac:dyDescent="0.25"/>
    <row r="78105" customFormat="1" x14ac:dyDescent="0.25"/>
    <row r="78106" customFormat="1" x14ac:dyDescent="0.25"/>
    <row r="78107" customFormat="1" x14ac:dyDescent="0.25"/>
    <row r="78108" customFormat="1" x14ac:dyDescent="0.25"/>
    <row r="78109" customFormat="1" x14ac:dyDescent="0.25"/>
    <row r="78110" customFormat="1" x14ac:dyDescent="0.25"/>
    <row r="78111" customFormat="1" x14ac:dyDescent="0.25"/>
    <row r="78112" customFormat="1" x14ac:dyDescent="0.25"/>
    <row r="78113" customFormat="1" x14ac:dyDescent="0.25"/>
    <row r="78114" customFormat="1" x14ac:dyDescent="0.25"/>
    <row r="78115" customFormat="1" x14ac:dyDescent="0.25"/>
    <row r="78116" customFormat="1" x14ac:dyDescent="0.25"/>
    <row r="78117" customFormat="1" x14ac:dyDescent="0.25"/>
    <row r="78118" customFormat="1" x14ac:dyDescent="0.25"/>
    <row r="78119" customFormat="1" x14ac:dyDescent="0.25"/>
    <row r="78120" customFormat="1" x14ac:dyDescent="0.25"/>
    <row r="78121" customFormat="1" x14ac:dyDescent="0.25"/>
    <row r="78122" customFormat="1" x14ac:dyDescent="0.25"/>
    <row r="78123" customFormat="1" x14ac:dyDescent="0.25"/>
    <row r="78124" customFormat="1" x14ac:dyDescent="0.25"/>
    <row r="78125" customFormat="1" x14ac:dyDescent="0.25"/>
    <row r="78126" customFormat="1" x14ac:dyDescent="0.25"/>
    <row r="78127" customFormat="1" x14ac:dyDescent="0.25"/>
    <row r="78128" customFormat="1" x14ac:dyDescent="0.25"/>
    <row r="78129" customFormat="1" x14ac:dyDescent="0.25"/>
    <row r="78130" customFormat="1" x14ac:dyDescent="0.25"/>
    <row r="78131" customFormat="1" x14ac:dyDescent="0.25"/>
    <row r="78132" customFormat="1" x14ac:dyDescent="0.25"/>
    <row r="78133" customFormat="1" x14ac:dyDescent="0.25"/>
    <row r="78134" customFormat="1" x14ac:dyDescent="0.25"/>
    <row r="78135" customFormat="1" x14ac:dyDescent="0.25"/>
    <row r="78136" customFormat="1" x14ac:dyDescent="0.25"/>
    <row r="78137" customFormat="1" x14ac:dyDescent="0.25"/>
    <row r="78138" customFormat="1" x14ac:dyDescent="0.25"/>
    <row r="78139" customFormat="1" x14ac:dyDescent="0.25"/>
    <row r="78140" customFormat="1" x14ac:dyDescent="0.25"/>
    <row r="78141" customFormat="1" x14ac:dyDescent="0.25"/>
    <row r="78142" customFormat="1" x14ac:dyDescent="0.25"/>
    <row r="78143" customFormat="1" x14ac:dyDescent="0.25"/>
    <row r="78144" customFormat="1" x14ac:dyDescent="0.25"/>
    <row r="78145" customFormat="1" x14ac:dyDescent="0.25"/>
    <row r="78146" customFormat="1" x14ac:dyDescent="0.25"/>
    <row r="78147" customFormat="1" x14ac:dyDescent="0.25"/>
    <row r="78148" customFormat="1" x14ac:dyDescent="0.25"/>
    <row r="78149" customFormat="1" x14ac:dyDescent="0.25"/>
    <row r="78150" customFormat="1" x14ac:dyDescent="0.25"/>
    <row r="78151" customFormat="1" x14ac:dyDescent="0.25"/>
    <row r="78152" customFormat="1" x14ac:dyDescent="0.25"/>
    <row r="78153" customFormat="1" x14ac:dyDescent="0.25"/>
    <row r="78154" customFormat="1" x14ac:dyDescent="0.25"/>
    <row r="78155" customFormat="1" x14ac:dyDescent="0.25"/>
    <row r="78156" customFormat="1" x14ac:dyDescent="0.25"/>
    <row r="78157" customFormat="1" x14ac:dyDescent="0.25"/>
    <row r="78158" customFormat="1" x14ac:dyDescent="0.25"/>
    <row r="78159" customFormat="1" x14ac:dyDescent="0.25"/>
    <row r="78160" customFormat="1" x14ac:dyDescent="0.25"/>
    <row r="78161" customFormat="1" x14ac:dyDescent="0.25"/>
    <row r="78162" customFormat="1" x14ac:dyDescent="0.25"/>
    <row r="78163" customFormat="1" x14ac:dyDescent="0.25"/>
    <row r="78164" customFormat="1" x14ac:dyDescent="0.25"/>
    <row r="78165" customFormat="1" x14ac:dyDescent="0.25"/>
    <row r="78166" customFormat="1" x14ac:dyDescent="0.25"/>
    <row r="78167" customFormat="1" x14ac:dyDescent="0.25"/>
    <row r="78168" customFormat="1" x14ac:dyDescent="0.25"/>
    <row r="78169" customFormat="1" x14ac:dyDescent="0.25"/>
    <row r="78170" customFormat="1" x14ac:dyDescent="0.25"/>
    <row r="78171" customFormat="1" x14ac:dyDescent="0.25"/>
    <row r="78172" customFormat="1" x14ac:dyDescent="0.25"/>
    <row r="78173" customFormat="1" x14ac:dyDescent="0.25"/>
    <row r="78174" customFormat="1" x14ac:dyDescent="0.25"/>
    <row r="78175" customFormat="1" x14ac:dyDescent="0.25"/>
    <row r="78176" customFormat="1" x14ac:dyDescent="0.25"/>
    <row r="78177" customFormat="1" x14ac:dyDescent="0.25"/>
    <row r="78178" customFormat="1" x14ac:dyDescent="0.25"/>
    <row r="78179" customFormat="1" x14ac:dyDescent="0.25"/>
    <row r="78180" customFormat="1" x14ac:dyDescent="0.25"/>
    <row r="78181" customFormat="1" x14ac:dyDescent="0.25"/>
    <row r="78182" customFormat="1" x14ac:dyDescent="0.25"/>
    <row r="78183" customFormat="1" x14ac:dyDescent="0.25"/>
    <row r="78184" customFormat="1" x14ac:dyDescent="0.25"/>
    <row r="78185" customFormat="1" x14ac:dyDescent="0.25"/>
    <row r="78186" customFormat="1" x14ac:dyDescent="0.25"/>
    <row r="78187" customFormat="1" x14ac:dyDescent="0.25"/>
    <row r="78188" customFormat="1" x14ac:dyDescent="0.25"/>
    <row r="78189" customFormat="1" x14ac:dyDescent="0.25"/>
    <row r="78190" customFormat="1" x14ac:dyDescent="0.25"/>
    <row r="78191" customFormat="1" x14ac:dyDescent="0.25"/>
    <row r="78192" customFormat="1" x14ac:dyDescent="0.25"/>
    <row r="78193" customFormat="1" x14ac:dyDescent="0.25"/>
    <row r="78194" customFormat="1" x14ac:dyDescent="0.25"/>
    <row r="78195" customFormat="1" x14ac:dyDescent="0.25"/>
    <row r="78196" customFormat="1" x14ac:dyDescent="0.25"/>
    <row r="78197" customFormat="1" x14ac:dyDescent="0.25"/>
    <row r="78198" customFormat="1" x14ac:dyDescent="0.25"/>
    <row r="78199" customFormat="1" x14ac:dyDescent="0.25"/>
    <row r="78200" customFormat="1" x14ac:dyDescent="0.25"/>
    <row r="78201" customFormat="1" x14ac:dyDescent="0.25"/>
    <row r="78202" customFormat="1" x14ac:dyDescent="0.25"/>
    <row r="78203" customFormat="1" x14ac:dyDescent="0.25"/>
    <row r="78204" customFormat="1" x14ac:dyDescent="0.25"/>
    <row r="78205" customFormat="1" x14ac:dyDescent="0.25"/>
    <row r="78206" customFormat="1" x14ac:dyDescent="0.25"/>
    <row r="78207" customFormat="1" x14ac:dyDescent="0.25"/>
    <row r="78208" customFormat="1" x14ac:dyDescent="0.25"/>
    <row r="78209" customFormat="1" x14ac:dyDescent="0.25"/>
    <row r="78210" customFormat="1" x14ac:dyDescent="0.25"/>
    <row r="78211" customFormat="1" x14ac:dyDescent="0.25"/>
    <row r="78212" customFormat="1" x14ac:dyDescent="0.25"/>
    <row r="78213" customFormat="1" x14ac:dyDescent="0.25"/>
    <row r="78214" customFormat="1" x14ac:dyDescent="0.25"/>
    <row r="78215" customFormat="1" x14ac:dyDescent="0.25"/>
    <row r="78216" customFormat="1" x14ac:dyDescent="0.25"/>
    <row r="78217" customFormat="1" x14ac:dyDescent="0.25"/>
    <row r="78218" customFormat="1" x14ac:dyDescent="0.25"/>
    <row r="78219" customFormat="1" x14ac:dyDescent="0.25"/>
    <row r="78220" customFormat="1" x14ac:dyDescent="0.25"/>
    <row r="78221" customFormat="1" x14ac:dyDescent="0.25"/>
    <row r="78222" customFormat="1" x14ac:dyDescent="0.25"/>
    <row r="78223" customFormat="1" x14ac:dyDescent="0.25"/>
    <row r="78224" customFormat="1" x14ac:dyDescent="0.25"/>
    <row r="78225" customFormat="1" x14ac:dyDescent="0.25"/>
    <row r="78226" customFormat="1" x14ac:dyDescent="0.25"/>
    <row r="78227" customFormat="1" x14ac:dyDescent="0.25"/>
    <row r="78228" customFormat="1" x14ac:dyDescent="0.25"/>
    <row r="78229" customFormat="1" x14ac:dyDescent="0.25"/>
    <row r="78230" customFormat="1" x14ac:dyDescent="0.25"/>
    <row r="78231" customFormat="1" x14ac:dyDescent="0.25"/>
    <row r="78232" customFormat="1" x14ac:dyDescent="0.25"/>
    <row r="78233" customFormat="1" x14ac:dyDescent="0.25"/>
    <row r="78234" customFormat="1" x14ac:dyDescent="0.25"/>
    <row r="78235" customFormat="1" x14ac:dyDescent="0.25"/>
    <row r="78236" customFormat="1" x14ac:dyDescent="0.25"/>
    <row r="78237" customFormat="1" x14ac:dyDescent="0.25"/>
    <row r="78238" customFormat="1" x14ac:dyDescent="0.25"/>
    <row r="78239" customFormat="1" x14ac:dyDescent="0.25"/>
    <row r="78240" customFormat="1" x14ac:dyDescent="0.25"/>
    <row r="78241" customFormat="1" x14ac:dyDescent="0.25"/>
    <row r="78242" customFormat="1" x14ac:dyDescent="0.25"/>
    <row r="78243" customFormat="1" x14ac:dyDescent="0.25"/>
    <row r="78244" customFormat="1" x14ac:dyDescent="0.25"/>
    <row r="78245" customFormat="1" x14ac:dyDescent="0.25"/>
    <row r="78246" customFormat="1" x14ac:dyDescent="0.25"/>
    <row r="78247" customFormat="1" x14ac:dyDescent="0.25"/>
    <row r="78248" customFormat="1" x14ac:dyDescent="0.25"/>
    <row r="78249" customFormat="1" x14ac:dyDescent="0.25"/>
    <row r="78250" customFormat="1" x14ac:dyDescent="0.25"/>
    <row r="78251" customFormat="1" x14ac:dyDescent="0.25"/>
    <row r="78252" customFormat="1" x14ac:dyDescent="0.25"/>
    <row r="78253" customFormat="1" x14ac:dyDescent="0.25"/>
    <row r="78254" customFormat="1" x14ac:dyDescent="0.25"/>
    <row r="78255" customFormat="1" x14ac:dyDescent="0.25"/>
    <row r="78256" customFormat="1" x14ac:dyDescent="0.25"/>
    <row r="78257" customFormat="1" x14ac:dyDescent="0.25"/>
    <row r="78258" customFormat="1" x14ac:dyDescent="0.25"/>
    <row r="78259" customFormat="1" x14ac:dyDescent="0.25"/>
    <row r="78260" customFormat="1" x14ac:dyDescent="0.25"/>
    <row r="78261" customFormat="1" x14ac:dyDescent="0.25"/>
    <row r="78262" customFormat="1" x14ac:dyDescent="0.25"/>
    <row r="78263" customFormat="1" x14ac:dyDescent="0.25"/>
    <row r="78264" customFormat="1" x14ac:dyDescent="0.25"/>
    <row r="78265" customFormat="1" x14ac:dyDescent="0.25"/>
    <row r="78266" customFormat="1" x14ac:dyDescent="0.25"/>
    <row r="78267" customFormat="1" x14ac:dyDescent="0.25"/>
    <row r="78268" customFormat="1" x14ac:dyDescent="0.25"/>
    <row r="78269" customFormat="1" x14ac:dyDescent="0.25"/>
    <row r="78270" customFormat="1" x14ac:dyDescent="0.25"/>
    <row r="78271" customFormat="1" x14ac:dyDescent="0.25"/>
    <row r="78272" customFormat="1" x14ac:dyDescent="0.25"/>
    <row r="78273" customFormat="1" x14ac:dyDescent="0.25"/>
    <row r="78274" customFormat="1" x14ac:dyDescent="0.25"/>
    <row r="78275" customFormat="1" x14ac:dyDescent="0.25"/>
    <row r="78276" customFormat="1" x14ac:dyDescent="0.25"/>
    <row r="78277" customFormat="1" x14ac:dyDescent="0.25"/>
    <row r="78278" customFormat="1" x14ac:dyDescent="0.25"/>
    <row r="78279" customFormat="1" x14ac:dyDescent="0.25"/>
    <row r="78280" customFormat="1" x14ac:dyDescent="0.25"/>
    <row r="78281" customFormat="1" x14ac:dyDescent="0.25"/>
    <row r="78282" customFormat="1" x14ac:dyDescent="0.25"/>
    <row r="78283" customFormat="1" x14ac:dyDescent="0.25"/>
    <row r="78284" customFormat="1" x14ac:dyDescent="0.25"/>
    <row r="78285" customFormat="1" x14ac:dyDescent="0.25"/>
    <row r="78286" customFormat="1" x14ac:dyDescent="0.25"/>
    <row r="78287" customFormat="1" x14ac:dyDescent="0.25"/>
    <row r="78288" customFormat="1" x14ac:dyDescent="0.25"/>
    <row r="78289" customFormat="1" x14ac:dyDescent="0.25"/>
    <row r="78290" customFormat="1" x14ac:dyDescent="0.25"/>
    <row r="78291" customFormat="1" x14ac:dyDescent="0.25"/>
    <row r="78292" customFormat="1" x14ac:dyDescent="0.25"/>
    <row r="78293" customFormat="1" x14ac:dyDescent="0.25"/>
    <row r="78294" customFormat="1" x14ac:dyDescent="0.25"/>
    <row r="78295" customFormat="1" x14ac:dyDescent="0.25"/>
    <row r="78296" customFormat="1" x14ac:dyDescent="0.25"/>
    <row r="78297" customFormat="1" x14ac:dyDescent="0.25"/>
    <row r="78298" customFormat="1" x14ac:dyDescent="0.25"/>
    <row r="78299" customFormat="1" x14ac:dyDescent="0.25"/>
    <row r="78300" customFormat="1" x14ac:dyDescent="0.25"/>
    <row r="78301" customFormat="1" x14ac:dyDescent="0.25"/>
    <row r="78302" customFormat="1" x14ac:dyDescent="0.25"/>
    <row r="78303" customFormat="1" x14ac:dyDescent="0.25"/>
    <row r="78304" customFormat="1" x14ac:dyDescent="0.25"/>
    <row r="78305" customFormat="1" x14ac:dyDescent="0.25"/>
    <row r="78306" customFormat="1" x14ac:dyDescent="0.25"/>
    <row r="78307" customFormat="1" x14ac:dyDescent="0.25"/>
    <row r="78308" customFormat="1" x14ac:dyDescent="0.25"/>
    <row r="78309" customFormat="1" x14ac:dyDescent="0.25"/>
    <row r="78310" customFormat="1" x14ac:dyDescent="0.25"/>
    <row r="78311" customFormat="1" x14ac:dyDescent="0.25"/>
    <row r="78312" customFormat="1" x14ac:dyDescent="0.25"/>
    <row r="78313" customFormat="1" x14ac:dyDescent="0.25"/>
    <row r="78314" customFormat="1" x14ac:dyDescent="0.25"/>
    <row r="78315" customFormat="1" x14ac:dyDescent="0.25"/>
    <row r="78316" customFormat="1" x14ac:dyDescent="0.25"/>
    <row r="78317" customFormat="1" x14ac:dyDescent="0.25"/>
    <row r="78318" customFormat="1" x14ac:dyDescent="0.25"/>
    <row r="78319" customFormat="1" x14ac:dyDescent="0.25"/>
    <row r="78320" customFormat="1" x14ac:dyDescent="0.25"/>
    <row r="78321" customFormat="1" x14ac:dyDescent="0.25"/>
    <row r="78322" customFormat="1" x14ac:dyDescent="0.25"/>
    <row r="78323" customFormat="1" x14ac:dyDescent="0.25"/>
    <row r="78324" customFormat="1" x14ac:dyDescent="0.25"/>
    <row r="78325" customFormat="1" x14ac:dyDescent="0.25"/>
    <row r="78326" customFormat="1" x14ac:dyDescent="0.25"/>
    <row r="78327" customFormat="1" x14ac:dyDescent="0.25"/>
    <row r="78328" customFormat="1" x14ac:dyDescent="0.25"/>
    <row r="78329" customFormat="1" x14ac:dyDescent="0.25"/>
    <row r="78330" customFormat="1" x14ac:dyDescent="0.25"/>
    <row r="78331" customFormat="1" x14ac:dyDescent="0.25"/>
    <row r="78332" customFormat="1" x14ac:dyDescent="0.25"/>
    <row r="78333" customFormat="1" x14ac:dyDescent="0.25"/>
    <row r="78334" customFormat="1" x14ac:dyDescent="0.25"/>
    <row r="78335" customFormat="1" x14ac:dyDescent="0.25"/>
    <row r="78336" customFormat="1" x14ac:dyDescent="0.25"/>
    <row r="78337" customFormat="1" x14ac:dyDescent="0.25"/>
    <row r="78338" customFormat="1" x14ac:dyDescent="0.25"/>
    <row r="78339" customFormat="1" x14ac:dyDescent="0.25"/>
    <row r="78340" customFormat="1" x14ac:dyDescent="0.25"/>
    <row r="78341" customFormat="1" x14ac:dyDescent="0.25"/>
    <row r="78342" customFormat="1" x14ac:dyDescent="0.25"/>
    <row r="78343" customFormat="1" x14ac:dyDescent="0.25"/>
    <row r="78344" customFormat="1" x14ac:dyDescent="0.25"/>
    <row r="78345" customFormat="1" x14ac:dyDescent="0.25"/>
    <row r="78346" customFormat="1" x14ac:dyDescent="0.25"/>
    <row r="78347" customFormat="1" x14ac:dyDescent="0.25"/>
    <row r="78348" customFormat="1" x14ac:dyDescent="0.25"/>
    <row r="78349" customFormat="1" x14ac:dyDescent="0.25"/>
    <row r="78350" customFormat="1" x14ac:dyDescent="0.25"/>
    <row r="78351" customFormat="1" x14ac:dyDescent="0.25"/>
    <row r="78352" customFormat="1" x14ac:dyDescent="0.25"/>
    <row r="78353" customFormat="1" x14ac:dyDescent="0.25"/>
    <row r="78354" customFormat="1" x14ac:dyDescent="0.25"/>
    <row r="78355" customFormat="1" x14ac:dyDescent="0.25"/>
    <row r="78356" customFormat="1" x14ac:dyDescent="0.25"/>
    <row r="78357" customFormat="1" x14ac:dyDescent="0.25"/>
    <row r="78358" customFormat="1" x14ac:dyDescent="0.25"/>
    <row r="78359" customFormat="1" x14ac:dyDescent="0.25"/>
    <row r="78360" customFormat="1" x14ac:dyDescent="0.25"/>
    <row r="78361" customFormat="1" x14ac:dyDescent="0.25"/>
    <row r="78362" customFormat="1" x14ac:dyDescent="0.25"/>
    <row r="78363" customFormat="1" x14ac:dyDescent="0.25"/>
    <row r="78364" customFormat="1" x14ac:dyDescent="0.25"/>
    <row r="78365" customFormat="1" x14ac:dyDescent="0.25"/>
    <row r="78366" customFormat="1" x14ac:dyDescent="0.25"/>
    <row r="78367" customFormat="1" x14ac:dyDescent="0.25"/>
    <row r="78368" customFormat="1" x14ac:dyDescent="0.25"/>
    <row r="78369" customFormat="1" x14ac:dyDescent="0.25"/>
    <row r="78370" customFormat="1" x14ac:dyDescent="0.25"/>
    <row r="78371" customFormat="1" x14ac:dyDescent="0.25"/>
    <row r="78372" customFormat="1" x14ac:dyDescent="0.25"/>
    <row r="78373" customFormat="1" x14ac:dyDescent="0.25"/>
    <row r="78374" customFormat="1" x14ac:dyDescent="0.25"/>
    <row r="78375" customFormat="1" x14ac:dyDescent="0.25"/>
    <row r="78376" customFormat="1" x14ac:dyDescent="0.25"/>
    <row r="78377" customFormat="1" x14ac:dyDescent="0.25"/>
    <row r="78378" customFormat="1" x14ac:dyDescent="0.25"/>
    <row r="78379" customFormat="1" x14ac:dyDescent="0.25"/>
    <row r="78380" customFormat="1" x14ac:dyDescent="0.25"/>
    <row r="78381" customFormat="1" x14ac:dyDescent="0.25"/>
    <row r="78382" customFormat="1" x14ac:dyDescent="0.25"/>
    <row r="78383" customFormat="1" x14ac:dyDescent="0.25"/>
    <row r="78384" customFormat="1" x14ac:dyDescent="0.25"/>
    <row r="78385" customFormat="1" x14ac:dyDescent="0.25"/>
    <row r="78386" customFormat="1" x14ac:dyDescent="0.25"/>
    <row r="78387" customFormat="1" x14ac:dyDescent="0.25"/>
    <row r="78388" customFormat="1" x14ac:dyDescent="0.25"/>
    <row r="78389" customFormat="1" x14ac:dyDescent="0.25"/>
    <row r="78390" customFormat="1" x14ac:dyDescent="0.25"/>
    <row r="78391" customFormat="1" x14ac:dyDescent="0.25"/>
    <row r="78392" customFormat="1" x14ac:dyDescent="0.25"/>
    <row r="78393" customFormat="1" x14ac:dyDescent="0.25"/>
    <row r="78394" customFormat="1" x14ac:dyDescent="0.25"/>
    <row r="78395" customFormat="1" x14ac:dyDescent="0.25"/>
    <row r="78396" customFormat="1" x14ac:dyDescent="0.25"/>
    <row r="78397" customFormat="1" x14ac:dyDescent="0.25"/>
    <row r="78398" customFormat="1" x14ac:dyDescent="0.25"/>
    <row r="78399" customFormat="1" x14ac:dyDescent="0.25"/>
    <row r="78400" customFormat="1" x14ac:dyDescent="0.25"/>
    <row r="78401" customFormat="1" x14ac:dyDescent="0.25"/>
    <row r="78402" customFormat="1" x14ac:dyDescent="0.25"/>
    <row r="78403" customFormat="1" x14ac:dyDescent="0.25"/>
    <row r="78404" customFormat="1" x14ac:dyDescent="0.25"/>
    <row r="78405" customFormat="1" x14ac:dyDescent="0.25"/>
    <row r="78406" customFormat="1" x14ac:dyDescent="0.25"/>
    <row r="78407" customFormat="1" x14ac:dyDescent="0.25"/>
    <row r="78408" customFormat="1" x14ac:dyDescent="0.25"/>
    <row r="78409" customFormat="1" x14ac:dyDescent="0.25"/>
    <row r="78410" customFormat="1" x14ac:dyDescent="0.25"/>
    <row r="78411" customFormat="1" x14ac:dyDescent="0.25"/>
    <row r="78412" customFormat="1" x14ac:dyDescent="0.25"/>
    <row r="78413" customFormat="1" x14ac:dyDescent="0.25"/>
    <row r="78414" customFormat="1" x14ac:dyDescent="0.25"/>
    <row r="78415" customFormat="1" x14ac:dyDescent="0.25"/>
    <row r="78416" customFormat="1" x14ac:dyDescent="0.25"/>
    <row r="78417" customFormat="1" x14ac:dyDescent="0.25"/>
    <row r="78418" customFormat="1" x14ac:dyDescent="0.25"/>
    <row r="78419" customFormat="1" x14ac:dyDescent="0.25"/>
    <row r="78420" customFormat="1" x14ac:dyDescent="0.25"/>
    <row r="78421" customFormat="1" x14ac:dyDescent="0.25"/>
    <row r="78422" customFormat="1" x14ac:dyDescent="0.25"/>
    <row r="78423" customFormat="1" x14ac:dyDescent="0.25"/>
    <row r="78424" customFormat="1" x14ac:dyDescent="0.25"/>
    <row r="78425" customFormat="1" x14ac:dyDescent="0.25"/>
    <row r="78426" customFormat="1" x14ac:dyDescent="0.25"/>
    <row r="78427" customFormat="1" x14ac:dyDescent="0.25"/>
    <row r="78428" customFormat="1" x14ac:dyDescent="0.25"/>
    <row r="78429" customFormat="1" x14ac:dyDescent="0.25"/>
    <row r="78430" customFormat="1" x14ac:dyDescent="0.25"/>
    <row r="78431" customFormat="1" x14ac:dyDescent="0.25"/>
    <row r="78432" customFormat="1" x14ac:dyDescent="0.25"/>
    <row r="78433" customFormat="1" x14ac:dyDescent="0.25"/>
    <row r="78434" customFormat="1" x14ac:dyDescent="0.25"/>
    <row r="78435" customFormat="1" x14ac:dyDescent="0.25"/>
    <row r="78436" customFormat="1" x14ac:dyDescent="0.25"/>
    <row r="78437" customFormat="1" x14ac:dyDescent="0.25"/>
    <row r="78438" customFormat="1" x14ac:dyDescent="0.25"/>
    <row r="78439" customFormat="1" x14ac:dyDescent="0.25"/>
    <row r="78440" customFormat="1" x14ac:dyDescent="0.25"/>
    <row r="78441" customFormat="1" x14ac:dyDescent="0.25"/>
    <row r="78442" customFormat="1" x14ac:dyDescent="0.25"/>
    <row r="78443" customFormat="1" x14ac:dyDescent="0.25"/>
    <row r="78444" customFormat="1" x14ac:dyDescent="0.25"/>
    <row r="78445" customFormat="1" x14ac:dyDescent="0.25"/>
    <row r="78446" customFormat="1" x14ac:dyDescent="0.25"/>
    <row r="78447" customFormat="1" x14ac:dyDescent="0.25"/>
    <row r="78448" customFormat="1" x14ac:dyDescent="0.25"/>
    <row r="78449" customFormat="1" x14ac:dyDescent="0.25"/>
    <row r="78450" customFormat="1" x14ac:dyDescent="0.25"/>
    <row r="78451" customFormat="1" x14ac:dyDescent="0.25"/>
    <row r="78452" customFormat="1" x14ac:dyDescent="0.25"/>
    <row r="78453" customFormat="1" x14ac:dyDescent="0.25"/>
    <row r="78454" customFormat="1" x14ac:dyDescent="0.25"/>
    <row r="78455" customFormat="1" x14ac:dyDescent="0.25"/>
    <row r="78456" customFormat="1" x14ac:dyDescent="0.25"/>
    <row r="78457" customFormat="1" x14ac:dyDescent="0.25"/>
    <row r="78458" customFormat="1" x14ac:dyDescent="0.25"/>
    <row r="78459" customFormat="1" x14ac:dyDescent="0.25"/>
    <row r="78460" customFormat="1" x14ac:dyDescent="0.25"/>
    <row r="78461" customFormat="1" x14ac:dyDescent="0.25"/>
    <row r="78462" customFormat="1" x14ac:dyDescent="0.25"/>
    <row r="78463" customFormat="1" x14ac:dyDescent="0.25"/>
    <row r="78464" customFormat="1" x14ac:dyDescent="0.25"/>
    <row r="78465" customFormat="1" x14ac:dyDescent="0.25"/>
    <row r="78466" customFormat="1" x14ac:dyDescent="0.25"/>
    <row r="78467" customFormat="1" x14ac:dyDescent="0.25"/>
    <row r="78468" customFormat="1" x14ac:dyDescent="0.25"/>
    <row r="78469" customFormat="1" x14ac:dyDescent="0.25"/>
    <row r="78470" customFormat="1" x14ac:dyDescent="0.25"/>
    <row r="78471" customFormat="1" x14ac:dyDescent="0.25"/>
    <row r="78472" customFormat="1" x14ac:dyDescent="0.25"/>
    <row r="78473" customFormat="1" x14ac:dyDescent="0.25"/>
    <row r="78474" customFormat="1" x14ac:dyDescent="0.25"/>
    <row r="78475" customFormat="1" x14ac:dyDescent="0.25"/>
    <row r="78476" customFormat="1" x14ac:dyDescent="0.25"/>
    <row r="78477" customFormat="1" x14ac:dyDescent="0.25"/>
    <row r="78478" customFormat="1" x14ac:dyDescent="0.25"/>
    <row r="78479" customFormat="1" x14ac:dyDescent="0.25"/>
    <row r="78480" customFormat="1" x14ac:dyDescent="0.25"/>
    <row r="78481" customFormat="1" x14ac:dyDescent="0.25"/>
    <row r="78482" customFormat="1" x14ac:dyDescent="0.25"/>
    <row r="78483" customFormat="1" x14ac:dyDescent="0.25"/>
    <row r="78484" customFormat="1" x14ac:dyDescent="0.25"/>
    <row r="78485" customFormat="1" x14ac:dyDescent="0.25"/>
    <row r="78486" customFormat="1" x14ac:dyDescent="0.25"/>
    <row r="78487" customFormat="1" x14ac:dyDescent="0.25"/>
    <row r="78488" customFormat="1" x14ac:dyDescent="0.25"/>
    <row r="78489" customFormat="1" x14ac:dyDescent="0.25"/>
    <row r="78490" customFormat="1" x14ac:dyDescent="0.25"/>
    <row r="78491" customFormat="1" x14ac:dyDescent="0.25"/>
    <row r="78492" customFormat="1" x14ac:dyDescent="0.25"/>
    <row r="78493" customFormat="1" x14ac:dyDescent="0.25"/>
    <row r="78494" customFormat="1" x14ac:dyDescent="0.25"/>
    <row r="78495" customFormat="1" x14ac:dyDescent="0.25"/>
    <row r="78496" customFormat="1" x14ac:dyDescent="0.25"/>
    <row r="78497" customFormat="1" x14ac:dyDescent="0.25"/>
    <row r="78498" customFormat="1" x14ac:dyDescent="0.25"/>
    <row r="78499" customFormat="1" x14ac:dyDescent="0.25"/>
    <row r="78500" customFormat="1" x14ac:dyDescent="0.25"/>
    <row r="78501" customFormat="1" x14ac:dyDescent="0.25"/>
    <row r="78502" customFormat="1" x14ac:dyDescent="0.25"/>
    <row r="78503" customFormat="1" x14ac:dyDescent="0.25"/>
    <row r="78504" customFormat="1" x14ac:dyDescent="0.25"/>
    <row r="78505" customFormat="1" x14ac:dyDescent="0.25"/>
    <row r="78506" customFormat="1" x14ac:dyDescent="0.25"/>
    <row r="78507" customFormat="1" x14ac:dyDescent="0.25"/>
    <row r="78508" customFormat="1" x14ac:dyDescent="0.25"/>
    <row r="78509" customFormat="1" x14ac:dyDescent="0.25"/>
    <row r="78510" customFormat="1" x14ac:dyDescent="0.25"/>
    <row r="78511" customFormat="1" x14ac:dyDescent="0.25"/>
    <row r="78512" customFormat="1" x14ac:dyDescent="0.25"/>
    <row r="78513" customFormat="1" x14ac:dyDescent="0.25"/>
    <row r="78514" customFormat="1" x14ac:dyDescent="0.25"/>
    <row r="78515" customFormat="1" x14ac:dyDescent="0.25"/>
    <row r="78516" customFormat="1" x14ac:dyDescent="0.25"/>
    <row r="78517" customFormat="1" x14ac:dyDescent="0.25"/>
    <row r="78518" customFormat="1" x14ac:dyDescent="0.25"/>
    <row r="78519" customFormat="1" x14ac:dyDescent="0.25"/>
    <row r="78520" customFormat="1" x14ac:dyDescent="0.25"/>
    <row r="78521" customFormat="1" x14ac:dyDescent="0.25"/>
    <row r="78522" customFormat="1" x14ac:dyDescent="0.25"/>
    <row r="78523" customFormat="1" x14ac:dyDescent="0.25"/>
    <row r="78524" customFormat="1" x14ac:dyDescent="0.25"/>
    <row r="78525" customFormat="1" x14ac:dyDescent="0.25"/>
    <row r="78526" customFormat="1" x14ac:dyDescent="0.25"/>
    <row r="78527" customFormat="1" x14ac:dyDescent="0.25"/>
    <row r="78528" customFormat="1" x14ac:dyDescent="0.25"/>
    <row r="78529" customFormat="1" x14ac:dyDescent="0.25"/>
    <row r="78530" customFormat="1" x14ac:dyDescent="0.25"/>
    <row r="78531" customFormat="1" x14ac:dyDescent="0.25"/>
    <row r="78532" customFormat="1" x14ac:dyDescent="0.25"/>
    <row r="78533" customFormat="1" x14ac:dyDescent="0.25"/>
    <row r="78534" customFormat="1" x14ac:dyDescent="0.25"/>
    <row r="78535" customFormat="1" x14ac:dyDescent="0.25"/>
    <row r="78536" customFormat="1" x14ac:dyDescent="0.25"/>
    <row r="78537" customFormat="1" x14ac:dyDescent="0.25"/>
    <row r="78538" customFormat="1" x14ac:dyDescent="0.25"/>
    <row r="78539" customFormat="1" x14ac:dyDescent="0.25"/>
    <row r="78540" customFormat="1" x14ac:dyDescent="0.25"/>
    <row r="78541" customFormat="1" x14ac:dyDescent="0.25"/>
    <row r="78542" customFormat="1" x14ac:dyDescent="0.25"/>
    <row r="78543" customFormat="1" x14ac:dyDescent="0.25"/>
    <row r="78544" customFormat="1" x14ac:dyDescent="0.25"/>
    <row r="78545" customFormat="1" x14ac:dyDescent="0.25"/>
    <row r="78546" customFormat="1" x14ac:dyDescent="0.25"/>
    <row r="78547" customFormat="1" x14ac:dyDescent="0.25"/>
    <row r="78548" customFormat="1" x14ac:dyDescent="0.25"/>
    <row r="78549" customFormat="1" x14ac:dyDescent="0.25"/>
    <row r="78550" customFormat="1" x14ac:dyDescent="0.25"/>
    <row r="78551" customFormat="1" x14ac:dyDescent="0.25"/>
    <row r="78552" customFormat="1" x14ac:dyDescent="0.25"/>
    <row r="78553" customFormat="1" x14ac:dyDescent="0.25"/>
    <row r="78554" customFormat="1" x14ac:dyDescent="0.25"/>
    <row r="78555" customFormat="1" x14ac:dyDescent="0.25"/>
    <row r="78556" customFormat="1" x14ac:dyDescent="0.25"/>
    <row r="78557" customFormat="1" x14ac:dyDescent="0.25"/>
    <row r="78558" customFormat="1" x14ac:dyDescent="0.25"/>
    <row r="78559" customFormat="1" x14ac:dyDescent="0.25"/>
    <row r="78560" customFormat="1" x14ac:dyDescent="0.25"/>
    <row r="78561" customFormat="1" x14ac:dyDescent="0.25"/>
    <row r="78562" customFormat="1" x14ac:dyDescent="0.25"/>
    <row r="78563" customFormat="1" x14ac:dyDescent="0.25"/>
    <row r="78564" customFormat="1" x14ac:dyDescent="0.25"/>
    <row r="78565" customFormat="1" x14ac:dyDescent="0.25"/>
    <row r="78566" customFormat="1" x14ac:dyDescent="0.25"/>
    <row r="78567" customFormat="1" x14ac:dyDescent="0.25"/>
    <row r="78568" customFormat="1" x14ac:dyDescent="0.25"/>
    <row r="78569" customFormat="1" x14ac:dyDescent="0.25"/>
    <row r="78570" customFormat="1" x14ac:dyDescent="0.25"/>
    <row r="78571" customFormat="1" x14ac:dyDescent="0.25"/>
    <row r="78572" customFormat="1" x14ac:dyDescent="0.25"/>
    <row r="78573" customFormat="1" x14ac:dyDescent="0.25"/>
    <row r="78574" customFormat="1" x14ac:dyDescent="0.25"/>
    <row r="78575" customFormat="1" x14ac:dyDescent="0.25"/>
    <row r="78576" customFormat="1" x14ac:dyDescent="0.25"/>
    <row r="78577" customFormat="1" x14ac:dyDescent="0.25"/>
    <row r="78578" customFormat="1" x14ac:dyDescent="0.25"/>
    <row r="78579" customFormat="1" x14ac:dyDescent="0.25"/>
    <row r="78580" customFormat="1" x14ac:dyDescent="0.25"/>
    <row r="78581" customFormat="1" x14ac:dyDescent="0.25"/>
    <row r="78582" customFormat="1" x14ac:dyDescent="0.25"/>
    <row r="78583" customFormat="1" x14ac:dyDescent="0.25"/>
    <row r="78584" customFormat="1" x14ac:dyDescent="0.25"/>
    <row r="78585" customFormat="1" x14ac:dyDescent="0.25"/>
    <row r="78586" customFormat="1" x14ac:dyDescent="0.25"/>
    <row r="78587" customFormat="1" x14ac:dyDescent="0.25"/>
    <row r="78588" customFormat="1" x14ac:dyDescent="0.25"/>
    <row r="78589" customFormat="1" x14ac:dyDescent="0.25"/>
    <row r="78590" customFormat="1" x14ac:dyDescent="0.25"/>
    <row r="78591" customFormat="1" x14ac:dyDescent="0.25"/>
    <row r="78592" customFormat="1" x14ac:dyDescent="0.25"/>
    <row r="78593" customFormat="1" x14ac:dyDescent="0.25"/>
    <row r="78594" customFormat="1" x14ac:dyDescent="0.25"/>
    <row r="78595" customFormat="1" x14ac:dyDescent="0.25"/>
    <row r="78596" customFormat="1" x14ac:dyDescent="0.25"/>
    <row r="78597" customFormat="1" x14ac:dyDescent="0.25"/>
    <row r="78598" customFormat="1" x14ac:dyDescent="0.25"/>
    <row r="78599" customFormat="1" x14ac:dyDescent="0.25"/>
    <row r="78600" customFormat="1" x14ac:dyDescent="0.25"/>
    <row r="78601" customFormat="1" x14ac:dyDescent="0.25"/>
    <row r="78602" customFormat="1" x14ac:dyDescent="0.25"/>
    <row r="78603" customFormat="1" x14ac:dyDescent="0.25"/>
    <row r="78604" customFormat="1" x14ac:dyDescent="0.25"/>
    <row r="78605" customFormat="1" x14ac:dyDescent="0.25"/>
    <row r="78606" customFormat="1" x14ac:dyDescent="0.25"/>
    <row r="78607" customFormat="1" x14ac:dyDescent="0.25"/>
    <row r="78608" customFormat="1" x14ac:dyDescent="0.25"/>
    <row r="78609" customFormat="1" x14ac:dyDescent="0.25"/>
    <row r="78610" customFormat="1" x14ac:dyDescent="0.25"/>
    <row r="78611" customFormat="1" x14ac:dyDescent="0.25"/>
    <row r="78612" customFormat="1" x14ac:dyDescent="0.25"/>
    <row r="78613" customFormat="1" x14ac:dyDescent="0.25"/>
    <row r="78614" customFormat="1" x14ac:dyDescent="0.25"/>
    <row r="78615" customFormat="1" x14ac:dyDescent="0.25"/>
    <row r="78616" customFormat="1" x14ac:dyDescent="0.25"/>
    <row r="78617" customFormat="1" x14ac:dyDescent="0.25"/>
    <row r="78618" customFormat="1" x14ac:dyDescent="0.25"/>
    <row r="78619" customFormat="1" x14ac:dyDescent="0.25"/>
    <row r="78620" customFormat="1" x14ac:dyDescent="0.25"/>
    <row r="78621" customFormat="1" x14ac:dyDescent="0.25"/>
    <row r="78622" customFormat="1" x14ac:dyDescent="0.25"/>
    <row r="78623" customFormat="1" x14ac:dyDescent="0.25"/>
    <row r="78624" customFormat="1" x14ac:dyDescent="0.25"/>
    <row r="78625" customFormat="1" x14ac:dyDescent="0.25"/>
    <row r="78626" customFormat="1" x14ac:dyDescent="0.25"/>
    <row r="78627" customFormat="1" x14ac:dyDescent="0.25"/>
    <row r="78628" customFormat="1" x14ac:dyDescent="0.25"/>
    <row r="78629" customFormat="1" x14ac:dyDescent="0.25"/>
    <row r="78630" customFormat="1" x14ac:dyDescent="0.25"/>
    <row r="78631" customFormat="1" x14ac:dyDescent="0.25"/>
    <row r="78632" customFormat="1" x14ac:dyDescent="0.25"/>
    <row r="78633" customFormat="1" x14ac:dyDescent="0.25"/>
    <row r="78634" customFormat="1" x14ac:dyDescent="0.25"/>
    <row r="78635" customFormat="1" x14ac:dyDescent="0.25"/>
    <row r="78636" customFormat="1" x14ac:dyDescent="0.25"/>
    <row r="78637" customFormat="1" x14ac:dyDescent="0.25"/>
    <row r="78638" customFormat="1" x14ac:dyDescent="0.25"/>
    <row r="78639" customFormat="1" x14ac:dyDescent="0.25"/>
    <row r="78640" customFormat="1" x14ac:dyDescent="0.25"/>
    <row r="78641" customFormat="1" x14ac:dyDescent="0.25"/>
    <row r="78642" customFormat="1" x14ac:dyDescent="0.25"/>
    <row r="78643" customFormat="1" x14ac:dyDescent="0.25"/>
    <row r="78644" customFormat="1" x14ac:dyDescent="0.25"/>
    <row r="78645" customFormat="1" x14ac:dyDescent="0.25"/>
    <row r="78646" customFormat="1" x14ac:dyDescent="0.25"/>
    <row r="78647" customFormat="1" x14ac:dyDescent="0.25"/>
    <row r="78648" customFormat="1" x14ac:dyDescent="0.25"/>
    <row r="78649" customFormat="1" x14ac:dyDescent="0.25"/>
    <row r="78650" customFormat="1" x14ac:dyDescent="0.25"/>
    <row r="78651" customFormat="1" x14ac:dyDescent="0.25"/>
    <row r="78652" customFormat="1" x14ac:dyDescent="0.25"/>
    <row r="78653" customFormat="1" x14ac:dyDescent="0.25"/>
    <row r="78654" customFormat="1" x14ac:dyDescent="0.25"/>
    <row r="78655" customFormat="1" x14ac:dyDescent="0.25"/>
    <row r="78656" customFormat="1" x14ac:dyDescent="0.25"/>
    <row r="78657" customFormat="1" x14ac:dyDescent="0.25"/>
    <row r="78658" customFormat="1" x14ac:dyDescent="0.25"/>
    <row r="78659" customFormat="1" x14ac:dyDescent="0.25"/>
    <row r="78660" customFormat="1" x14ac:dyDescent="0.25"/>
    <row r="78661" customFormat="1" x14ac:dyDescent="0.25"/>
    <row r="78662" customFormat="1" x14ac:dyDescent="0.25"/>
    <row r="78663" customFormat="1" x14ac:dyDescent="0.25"/>
    <row r="78664" customFormat="1" x14ac:dyDescent="0.25"/>
    <row r="78665" customFormat="1" x14ac:dyDescent="0.25"/>
    <row r="78666" customFormat="1" x14ac:dyDescent="0.25"/>
    <row r="78667" customFormat="1" x14ac:dyDescent="0.25"/>
    <row r="78668" customFormat="1" x14ac:dyDescent="0.25"/>
    <row r="78669" customFormat="1" x14ac:dyDescent="0.25"/>
    <row r="78670" customFormat="1" x14ac:dyDescent="0.25"/>
    <row r="78671" customFormat="1" x14ac:dyDescent="0.25"/>
    <row r="78672" customFormat="1" x14ac:dyDescent="0.25"/>
    <row r="78673" customFormat="1" x14ac:dyDescent="0.25"/>
    <row r="78674" customFormat="1" x14ac:dyDescent="0.25"/>
    <row r="78675" customFormat="1" x14ac:dyDescent="0.25"/>
    <row r="78676" customFormat="1" x14ac:dyDescent="0.25"/>
    <row r="78677" customFormat="1" x14ac:dyDescent="0.25"/>
    <row r="78678" customFormat="1" x14ac:dyDescent="0.25"/>
    <row r="78679" customFormat="1" x14ac:dyDescent="0.25"/>
    <row r="78680" customFormat="1" x14ac:dyDescent="0.25"/>
    <row r="78681" customFormat="1" x14ac:dyDescent="0.25"/>
    <row r="78682" customFormat="1" x14ac:dyDescent="0.25"/>
    <row r="78683" customFormat="1" x14ac:dyDescent="0.25"/>
    <row r="78684" customFormat="1" x14ac:dyDescent="0.25"/>
    <row r="78685" customFormat="1" x14ac:dyDescent="0.25"/>
    <row r="78686" customFormat="1" x14ac:dyDescent="0.25"/>
    <row r="78687" customFormat="1" x14ac:dyDescent="0.25"/>
    <row r="78688" customFormat="1" x14ac:dyDescent="0.25"/>
    <row r="78689" customFormat="1" x14ac:dyDescent="0.25"/>
    <row r="78690" customFormat="1" x14ac:dyDescent="0.25"/>
    <row r="78691" customFormat="1" x14ac:dyDescent="0.25"/>
    <row r="78692" customFormat="1" x14ac:dyDescent="0.25"/>
    <row r="78693" customFormat="1" x14ac:dyDescent="0.25"/>
    <row r="78694" customFormat="1" x14ac:dyDescent="0.25"/>
    <row r="78695" customFormat="1" x14ac:dyDescent="0.25"/>
    <row r="78696" customFormat="1" x14ac:dyDescent="0.25"/>
    <row r="78697" customFormat="1" x14ac:dyDescent="0.25"/>
    <row r="78698" customFormat="1" x14ac:dyDescent="0.25"/>
    <row r="78699" customFormat="1" x14ac:dyDescent="0.25"/>
    <row r="78700" customFormat="1" x14ac:dyDescent="0.25"/>
    <row r="78701" customFormat="1" x14ac:dyDescent="0.25"/>
    <row r="78702" customFormat="1" x14ac:dyDescent="0.25"/>
    <row r="78703" customFormat="1" x14ac:dyDescent="0.25"/>
    <row r="78704" customFormat="1" x14ac:dyDescent="0.25"/>
    <row r="78705" customFormat="1" x14ac:dyDescent="0.25"/>
    <row r="78706" customFormat="1" x14ac:dyDescent="0.25"/>
    <row r="78707" customFormat="1" x14ac:dyDescent="0.25"/>
    <row r="78708" customFormat="1" x14ac:dyDescent="0.25"/>
    <row r="78709" customFormat="1" x14ac:dyDescent="0.25"/>
    <row r="78710" customFormat="1" x14ac:dyDescent="0.25"/>
    <row r="78711" customFormat="1" x14ac:dyDescent="0.25"/>
    <row r="78712" customFormat="1" x14ac:dyDescent="0.25"/>
    <row r="78713" customFormat="1" x14ac:dyDescent="0.25"/>
    <row r="78714" customFormat="1" x14ac:dyDescent="0.25"/>
    <row r="78715" customFormat="1" x14ac:dyDescent="0.25"/>
    <row r="78716" customFormat="1" x14ac:dyDescent="0.25"/>
    <row r="78717" customFormat="1" x14ac:dyDescent="0.25"/>
    <row r="78718" customFormat="1" x14ac:dyDescent="0.25"/>
    <row r="78719" customFormat="1" x14ac:dyDescent="0.25"/>
    <row r="78720" customFormat="1" x14ac:dyDescent="0.25"/>
    <row r="78721" customFormat="1" x14ac:dyDescent="0.25"/>
    <row r="78722" customFormat="1" x14ac:dyDescent="0.25"/>
    <row r="78723" customFormat="1" x14ac:dyDescent="0.25"/>
    <row r="78724" customFormat="1" x14ac:dyDescent="0.25"/>
    <row r="78725" customFormat="1" x14ac:dyDescent="0.25"/>
    <row r="78726" customFormat="1" x14ac:dyDescent="0.25"/>
    <row r="78727" customFormat="1" x14ac:dyDescent="0.25"/>
    <row r="78728" customFormat="1" x14ac:dyDescent="0.25"/>
    <row r="78729" customFormat="1" x14ac:dyDescent="0.25"/>
    <row r="78730" customFormat="1" x14ac:dyDescent="0.25"/>
    <row r="78731" customFormat="1" x14ac:dyDescent="0.25"/>
    <row r="78732" customFormat="1" x14ac:dyDescent="0.25"/>
    <row r="78733" customFormat="1" x14ac:dyDescent="0.25"/>
    <row r="78734" customFormat="1" x14ac:dyDescent="0.25"/>
    <row r="78735" customFormat="1" x14ac:dyDescent="0.25"/>
    <row r="78736" customFormat="1" x14ac:dyDescent="0.25"/>
    <row r="78737" customFormat="1" x14ac:dyDescent="0.25"/>
    <row r="78738" customFormat="1" x14ac:dyDescent="0.25"/>
    <row r="78739" customFormat="1" x14ac:dyDescent="0.25"/>
    <row r="78740" customFormat="1" x14ac:dyDescent="0.25"/>
    <row r="78741" customFormat="1" x14ac:dyDescent="0.25"/>
    <row r="78742" customFormat="1" x14ac:dyDescent="0.25"/>
    <row r="78743" customFormat="1" x14ac:dyDescent="0.25"/>
    <row r="78744" customFormat="1" x14ac:dyDescent="0.25"/>
    <row r="78745" customFormat="1" x14ac:dyDescent="0.25"/>
    <row r="78746" customFormat="1" x14ac:dyDescent="0.25"/>
    <row r="78747" customFormat="1" x14ac:dyDescent="0.25"/>
    <row r="78748" customFormat="1" x14ac:dyDescent="0.25"/>
    <row r="78749" customFormat="1" x14ac:dyDescent="0.25"/>
    <row r="78750" customFormat="1" x14ac:dyDescent="0.25"/>
    <row r="78751" customFormat="1" x14ac:dyDescent="0.25"/>
    <row r="78752" customFormat="1" x14ac:dyDescent="0.25"/>
    <row r="78753" customFormat="1" x14ac:dyDescent="0.25"/>
    <row r="78754" customFormat="1" x14ac:dyDescent="0.25"/>
    <row r="78755" customFormat="1" x14ac:dyDescent="0.25"/>
    <row r="78756" customFormat="1" x14ac:dyDescent="0.25"/>
    <row r="78757" customFormat="1" x14ac:dyDescent="0.25"/>
    <row r="78758" customFormat="1" x14ac:dyDescent="0.25"/>
    <row r="78759" customFormat="1" x14ac:dyDescent="0.25"/>
    <row r="78760" customFormat="1" x14ac:dyDescent="0.25"/>
    <row r="78761" customFormat="1" x14ac:dyDescent="0.25"/>
    <row r="78762" customFormat="1" x14ac:dyDescent="0.25"/>
    <row r="78763" customFormat="1" x14ac:dyDescent="0.25"/>
    <row r="78764" customFormat="1" x14ac:dyDescent="0.25"/>
    <row r="78765" customFormat="1" x14ac:dyDescent="0.25"/>
    <row r="78766" customFormat="1" x14ac:dyDescent="0.25"/>
    <row r="78767" customFormat="1" x14ac:dyDescent="0.25"/>
    <row r="78768" customFormat="1" x14ac:dyDescent="0.25"/>
    <row r="78769" customFormat="1" x14ac:dyDescent="0.25"/>
    <row r="78770" customFormat="1" x14ac:dyDescent="0.25"/>
    <row r="78771" customFormat="1" x14ac:dyDescent="0.25"/>
    <row r="78772" customFormat="1" x14ac:dyDescent="0.25"/>
    <row r="78773" customFormat="1" x14ac:dyDescent="0.25"/>
    <row r="78774" customFormat="1" x14ac:dyDescent="0.25"/>
    <row r="78775" customFormat="1" x14ac:dyDescent="0.25"/>
    <row r="78776" customFormat="1" x14ac:dyDescent="0.25"/>
    <row r="78777" customFormat="1" x14ac:dyDescent="0.25"/>
    <row r="78778" customFormat="1" x14ac:dyDescent="0.25"/>
    <row r="78779" customFormat="1" x14ac:dyDescent="0.25"/>
    <row r="78780" customFormat="1" x14ac:dyDescent="0.25"/>
    <row r="78781" customFormat="1" x14ac:dyDescent="0.25"/>
    <row r="78782" customFormat="1" x14ac:dyDescent="0.25"/>
    <row r="78783" customFormat="1" x14ac:dyDescent="0.25"/>
    <row r="78784" customFormat="1" x14ac:dyDescent="0.25"/>
    <row r="78785" customFormat="1" x14ac:dyDescent="0.25"/>
    <row r="78786" customFormat="1" x14ac:dyDescent="0.25"/>
    <row r="78787" customFormat="1" x14ac:dyDescent="0.25"/>
    <row r="78788" customFormat="1" x14ac:dyDescent="0.25"/>
    <row r="78789" customFormat="1" x14ac:dyDescent="0.25"/>
    <row r="78790" customFormat="1" x14ac:dyDescent="0.25"/>
    <row r="78791" customFormat="1" x14ac:dyDescent="0.25"/>
    <row r="78792" customFormat="1" x14ac:dyDescent="0.25"/>
    <row r="78793" customFormat="1" x14ac:dyDescent="0.25"/>
    <row r="78794" customFormat="1" x14ac:dyDescent="0.25"/>
    <row r="78795" customFormat="1" x14ac:dyDescent="0.25"/>
    <row r="78796" customFormat="1" x14ac:dyDescent="0.25"/>
    <row r="78797" customFormat="1" x14ac:dyDescent="0.25"/>
    <row r="78798" customFormat="1" x14ac:dyDescent="0.25"/>
    <row r="78799" customFormat="1" x14ac:dyDescent="0.25"/>
    <row r="78800" customFormat="1" x14ac:dyDescent="0.25"/>
    <row r="78801" customFormat="1" x14ac:dyDescent="0.25"/>
    <row r="78802" customFormat="1" x14ac:dyDescent="0.25"/>
    <row r="78803" customFormat="1" x14ac:dyDescent="0.25"/>
    <row r="78804" customFormat="1" x14ac:dyDescent="0.25"/>
    <row r="78805" customFormat="1" x14ac:dyDescent="0.25"/>
    <row r="78806" customFormat="1" x14ac:dyDescent="0.25"/>
    <row r="78807" customFormat="1" x14ac:dyDescent="0.25"/>
    <row r="78808" customFormat="1" x14ac:dyDescent="0.25"/>
    <row r="78809" customFormat="1" x14ac:dyDescent="0.25"/>
    <row r="78810" customFormat="1" x14ac:dyDescent="0.25"/>
    <row r="78811" customFormat="1" x14ac:dyDescent="0.25"/>
    <row r="78812" customFormat="1" x14ac:dyDescent="0.25"/>
    <row r="78813" customFormat="1" x14ac:dyDescent="0.25"/>
    <row r="78814" customFormat="1" x14ac:dyDescent="0.25"/>
    <row r="78815" customFormat="1" x14ac:dyDescent="0.25"/>
    <row r="78816" customFormat="1" x14ac:dyDescent="0.25"/>
    <row r="78817" customFormat="1" x14ac:dyDescent="0.25"/>
    <row r="78818" customFormat="1" x14ac:dyDescent="0.25"/>
    <row r="78819" customFormat="1" x14ac:dyDescent="0.25"/>
    <row r="78820" customFormat="1" x14ac:dyDescent="0.25"/>
    <row r="78821" customFormat="1" x14ac:dyDescent="0.25"/>
    <row r="78822" customFormat="1" x14ac:dyDescent="0.25"/>
    <row r="78823" customFormat="1" x14ac:dyDescent="0.25"/>
    <row r="78824" customFormat="1" x14ac:dyDescent="0.25"/>
    <row r="78825" customFormat="1" x14ac:dyDescent="0.25"/>
    <row r="78826" customFormat="1" x14ac:dyDescent="0.25"/>
    <row r="78827" customFormat="1" x14ac:dyDescent="0.25"/>
    <row r="78828" customFormat="1" x14ac:dyDescent="0.25"/>
    <row r="78829" customFormat="1" x14ac:dyDescent="0.25"/>
    <row r="78830" customFormat="1" x14ac:dyDescent="0.25"/>
    <row r="78831" customFormat="1" x14ac:dyDescent="0.25"/>
    <row r="78832" customFormat="1" x14ac:dyDescent="0.25"/>
    <row r="78833" customFormat="1" x14ac:dyDescent="0.25"/>
    <row r="78834" customFormat="1" x14ac:dyDescent="0.25"/>
    <row r="78835" customFormat="1" x14ac:dyDescent="0.25"/>
    <row r="78836" customFormat="1" x14ac:dyDescent="0.25"/>
    <row r="78837" customFormat="1" x14ac:dyDescent="0.25"/>
    <row r="78838" customFormat="1" x14ac:dyDescent="0.25"/>
    <row r="78839" customFormat="1" x14ac:dyDescent="0.25"/>
    <row r="78840" customFormat="1" x14ac:dyDescent="0.25"/>
    <row r="78841" customFormat="1" x14ac:dyDescent="0.25"/>
    <row r="78842" customFormat="1" x14ac:dyDescent="0.25"/>
    <row r="78843" customFormat="1" x14ac:dyDescent="0.25"/>
    <row r="78844" customFormat="1" x14ac:dyDescent="0.25"/>
    <row r="78845" customFormat="1" x14ac:dyDescent="0.25"/>
    <row r="78846" customFormat="1" x14ac:dyDescent="0.25"/>
    <row r="78847" customFormat="1" x14ac:dyDescent="0.25"/>
    <row r="78848" customFormat="1" x14ac:dyDescent="0.25"/>
    <row r="78849" customFormat="1" x14ac:dyDescent="0.25"/>
    <row r="78850" customFormat="1" x14ac:dyDescent="0.25"/>
    <row r="78851" customFormat="1" x14ac:dyDescent="0.25"/>
    <row r="78852" customFormat="1" x14ac:dyDescent="0.25"/>
    <row r="78853" customFormat="1" x14ac:dyDescent="0.25"/>
    <row r="78854" customFormat="1" x14ac:dyDescent="0.25"/>
    <row r="78855" customFormat="1" x14ac:dyDescent="0.25"/>
    <row r="78856" customFormat="1" x14ac:dyDescent="0.25"/>
    <row r="78857" customFormat="1" x14ac:dyDescent="0.25"/>
    <row r="78858" customFormat="1" x14ac:dyDescent="0.25"/>
    <row r="78859" customFormat="1" x14ac:dyDescent="0.25"/>
    <row r="78860" customFormat="1" x14ac:dyDescent="0.25"/>
    <row r="78861" customFormat="1" x14ac:dyDescent="0.25"/>
    <row r="78862" customFormat="1" x14ac:dyDescent="0.25"/>
    <row r="78863" customFormat="1" x14ac:dyDescent="0.25"/>
    <row r="78864" customFormat="1" x14ac:dyDescent="0.25"/>
    <row r="78865" customFormat="1" x14ac:dyDescent="0.25"/>
    <row r="78866" customFormat="1" x14ac:dyDescent="0.25"/>
    <row r="78867" customFormat="1" x14ac:dyDescent="0.25"/>
    <row r="78868" customFormat="1" x14ac:dyDescent="0.25"/>
    <row r="78869" customFormat="1" x14ac:dyDescent="0.25"/>
    <row r="78870" customFormat="1" x14ac:dyDescent="0.25"/>
    <row r="78871" customFormat="1" x14ac:dyDescent="0.25"/>
    <row r="78872" customFormat="1" x14ac:dyDescent="0.25"/>
    <row r="78873" customFormat="1" x14ac:dyDescent="0.25"/>
    <row r="78874" customFormat="1" x14ac:dyDescent="0.25"/>
    <row r="78875" customFormat="1" x14ac:dyDescent="0.25"/>
    <row r="78876" customFormat="1" x14ac:dyDescent="0.25"/>
    <row r="78877" customFormat="1" x14ac:dyDescent="0.25"/>
    <row r="78878" customFormat="1" x14ac:dyDescent="0.25"/>
    <row r="78879" customFormat="1" x14ac:dyDescent="0.25"/>
    <row r="78880" customFormat="1" x14ac:dyDescent="0.25"/>
    <row r="78881" customFormat="1" x14ac:dyDescent="0.25"/>
    <row r="78882" customFormat="1" x14ac:dyDescent="0.25"/>
    <row r="78883" customFormat="1" x14ac:dyDescent="0.25"/>
    <row r="78884" customFormat="1" x14ac:dyDescent="0.25"/>
    <row r="78885" customFormat="1" x14ac:dyDescent="0.25"/>
    <row r="78886" customFormat="1" x14ac:dyDescent="0.25"/>
    <row r="78887" customFormat="1" x14ac:dyDescent="0.25"/>
    <row r="78888" customFormat="1" x14ac:dyDescent="0.25"/>
    <row r="78889" customFormat="1" x14ac:dyDescent="0.25"/>
    <row r="78890" customFormat="1" x14ac:dyDescent="0.25"/>
    <row r="78891" customFormat="1" x14ac:dyDescent="0.25"/>
    <row r="78892" customFormat="1" x14ac:dyDescent="0.25"/>
    <row r="78893" customFormat="1" x14ac:dyDescent="0.25"/>
    <row r="78894" customFormat="1" x14ac:dyDescent="0.25"/>
    <row r="78895" customFormat="1" x14ac:dyDescent="0.25"/>
    <row r="78896" customFormat="1" x14ac:dyDescent="0.25"/>
    <row r="78897" customFormat="1" x14ac:dyDescent="0.25"/>
    <row r="78898" customFormat="1" x14ac:dyDescent="0.25"/>
    <row r="78899" customFormat="1" x14ac:dyDescent="0.25"/>
    <row r="78900" customFormat="1" x14ac:dyDescent="0.25"/>
    <row r="78901" customFormat="1" x14ac:dyDescent="0.25"/>
    <row r="78902" customFormat="1" x14ac:dyDescent="0.25"/>
    <row r="78903" customFormat="1" x14ac:dyDescent="0.25"/>
    <row r="78904" customFormat="1" x14ac:dyDescent="0.25"/>
    <row r="78905" customFormat="1" x14ac:dyDescent="0.25"/>
    <row r="78906" customFormat="1" x14ac:dyDescent="0.25"/>
    <row r="78907" customFormat="1" x14ac:dyDescent="0.25"/>
    <row r="78908" customFormat="1" x14ac:dyDescent="0.25"/>
    <row r="78909" customFormat="1" x14ac:dyDescent="0.25"/>
    <row r="78910" customFormat="1" x14ac:dyDescent="0.25"/>
    <row r="78911" customFormat="1" x14ac:dyDescent="0.25"/>
    <row r="78912" customFormat="1" x14ac:dyDescent="0.25"/>
    <row r="78913" customFormat="1" x14ac:dyDescent="0.25"/>
    <row r="78914" customFormat="1" x14ac:dyDescent="0.25"/>
    <row r="78915" customFormat="1" x14ac:dyDescent="0.25"/>
    <row r="78916" customFormat="1" x14ac:dyDescent="0.25"/>
    <row r="78917" customFormat="1" x14ac:dyDescent="0.25"/>
    <row r="78918" customFormat="1" x14ac:dyDescent="0.25"/>
    <row r="78919" customFormat="1" x14ac:dyDescent="0.25"/>
    <row r="78920" customFormat="1" x14ac:dyDescent="0.25"/>
    <row r="78921" customFormat="1" x14ac:dyDescent="0.25"/>
    <row r="78922" customFormat="1" x14ac:dyDescent="0.25"/>
    <row r="78923" customFormat="1" x14ac:dyDescent="0.25"/>
    <row r="78924" customFormat="1" x14ac:dyDescent="0.25"/>
    <row r="78925" customFormat="1" x14ac:dyDescent="0.25"/>
    <row r="78926" customFormat="1" x14ac:dyDescent="0.25"/>
    <row r="78927" customFormat="1" x14ac:dyDescent="0.25"/>
    <row r="78928" customFormat="1" x14ac:dyDescent="0.25"/>
    <row r="78929" customFormat="1" x14ac:dyDescent="0.25"/>
    <row r="78930" customFormat="1" x14ac:dyDescent="0.25"/>
    <row r="78931" customFormat="1" x14ac:dyDescent="0.25"/>
    <row r="78932" customFormat="1" x14ac:dyDescent="0.25"/>
    <row r="78933" customFormat="1" x14ac:dyDescent="0.25"/>
    <row r="78934" customFormat="1" x14ac:dyDescent="0.25"/>
    <row r="78935" customFormat="1" x14ac:dyDescent="0.25"/>
    <row r="78936" customFormat="1" x14ac:dyDescent="0.25"/>
    <row r="78937" customFormat="1" x14ac:dyDescent="0.25"/>
    <row r="78938" customFormat="1" x14ac:dyDescent="0.25"/>
    <row r="78939" customFormat="1" x14ac:dyDescent="0.25"/>
    <row r="78940" customFormat="1" x14ac:dyDescent="0.25"/>
    <row r="78941" customFormat="1" x14ac:dyDescent="0.25"/>
    <row r="78942" customFormat="1" x14ac:dyDescent="0.25"/>
    <row r="78943" customFormat="1" x14ac:dyDescent="0.25"/>
    <row r="78944" customFormat="1" x14ac:dyDescent="0.25"/>
    <row r="78945" customFormat="1" x14ac:dyDescent="0.25"/>
    <row r="78946" customFormat="1" x14ac:dyDescent="0.25"/>
    <row r="78947" customFormat="1" x14ac:dyDescent="0.25"/>
    <row r="78948" customFormat="1" x14ac:dyDescent="0.25"/>
    <row r="78949" customFormat="1" x14ac:dyDescent="0.25"/>
    <row r="78950" customFormat="1" x14ac:dyDescent="0.25"/>
    <row r="78951" customFormat="1" x14ac:dyDescent="0.25"/>
    <row r="78952" customFormat="1" x14ac:dyDescent="0.25"/>
    <row r="78953" customFormat="1" x14ac:dyDescent="0.25"/>
    <row r="78954" customFormat="1" x14ac:dyDescent="0.25"/>
    <row r="78955" customFormat="1" x14ac:dyDescent="0.25"/>
    <row r="78956" customFormat="1" x14ac:dyDescent="0.25"/>
    <row r="78957" customFormat="1" x14ac:dyDescent="0.25"/>
    <row r="78958" customFormat="1" x14ac:dyDescent="0.25"/>
    <row r="78959" customFormat="1" x14ac:dyDescent="0.25"/>
    <row r="78960" customFormat="1" x14ac:dyDescent="0.25"/>
    <row r="78961" customFormat="1" x14ac:dyDescent="0.25"/>
    <row r="78962" customFormat="1" x14ac:dyDescent="0.25"/>
    <row r="78963" customFormat="1" x14ac:dyDescent="0.25"/>
    <row r="78964" customFormat="1" x14ac:dyDescent="0.25"/>
    <row r="78965" customFormat="1" x14ac:dyDescent="0.25"/>
    <row r="78966" customFormat="1" x14ac:dyDescent="0.25"/>
    <row r="78967" customFormat="1" x14ac:dyDescent="0.25"/>
    <row r="78968" customFormat="1" x14ac:dyDescent="0.25"/>
    <row r="78969" customFormat="1" x14ac:dyDescent="0.25"/>
    <row r="78970" customFormat="1" x14ac:dyDescent="0.25"/>
    <row r="78971" customFormat="1" x14ac:dyDescent="0.25"/>
    <row r="78972" customFormat="1" x14ac:dyDescent="0.25"/>
    <row r="78973" customFormat="1" x14ac:dyDescent="0.25"/>
    <row r="78974" customFormat="1" x14ac:dyDescent="0.25"/>
    <row r="78975" customFormat="1" x14ac:dyDescent="0.25"/>
    <row r="78976" customFormat="1" x14ac:dyDescent="0.25"/>
    <row r="78977" customFormat="1" x14ac:dyDescent="0.25"/>
    <row r="78978" customFormat="1" x14ac:dyDescent="0.25"/>
    <row r="78979" customFormat="1" x14ac:dyDescent="0.25"/>
    <row r="78980" customFormat="1" x14ac:dyDescent="0.25"/>
    <row r="78981" customFormat="1" x14ac:dyDescent="0.25"/>
    <row r="78982" customFormat="1" x14ac:dyDescent="0.25"/>
    <row r="78983" customFormat="1" x14ac:dyDescent="0.25"/>
    <row r="78984" customFormat="1" x14ac:dyDescent="0.25"/>
    <row r="78985" customFormat="1" x14ac:dyDescent="0.25"/>
    <row r="78986" customFormat="1" x14ac:dyDescent="0.25"/>
    <row r="78987" customFormat="1" x14ac:dyDescent="0.25"/>
    <row r="78988" customFormat="1" x14ac:dyDescent="0.25"/>
    <row r="78989" customFormat="1" x14ac:dyDescent="0.25"/>
    <row r="78990" customFormat="1" x14ac:dyDescent="0.25"/>
    <row r="78991" customFormat="1" x14ac:dyDescent="0.25"/>
    <row r="78992" customFormat="1" x14ac:dyDescent="0.25"/>
    <row r="78993" customFormat="1" x14ac:dyDescent="0.25"/>
    <row r="78994" customFormat="1" x14ac:dyDescent="0.25"/>
    <row r="78995" customFormat="1" x14ac:dyDescent="0.25"/>
    <row r="78996" customFormat="1" x14ac:dyDescent="0.25"/>
    <row r="78997" customFormat="1" x14ac:dyDescent="0.25"/>
    <row r="78998" customFormat="1" x14ac:dyDescent="0.25"/>
    <row r="78999" customFormat="1" x14ac:dyDescent="0.25"/>
    <row r="79000" customFormat="1" x14ac:dyDescent="0.25"/>
    <row r="79001" customFormat="1" x14ac:dyDescent="0.25"/>
    <row r="79002" customFormat="1" x14ac:dyDescent="0.25"/>
    <row r="79003" customFormat="1" x14ac:dyDescent="0.25"/>
    <row r="79004" customFormat="1" x14ac:dyDescent="0.25"/>
    <row r="79005" customFormat="1" x14ac:dyDescent="0.25"/>
    <row r="79006" customFormat="1" x14ac:dyDescent="0.25"/>
    <row r="79007" customFormat="1" x14ac:dyDescent="0.25"/>
    <row r="79008" customFormat="1" x14ac:dyDescent="0.25"/>
    <row r="79009" customFormat="1" x14ac:dyDescent="0.25"/>
    <row r="79010" customFormat="1" x14ac:dyDescent="0.25"/>
    <row r="79011" customFormat="1" x14ac:dyDescent="0.25"/>
    <row r="79012" customFormat="1" x14ac:dyDescent="0.25"/>
    <row r="79013" customFormat="1" x14ac:dyDescent="0.25"/>
    <row r="79014" customFormat="1" x14ac:dyDescent="0.25"/>
    <row r="79015" customFormat="1" x14ac:dyDescent="0.25"/>
    <row r="79016" customFormat="1" x14ac:dyDescent="0.25"/>
    <row r="79017" customFormat="1" x14ac:dyDescent="0.25"/>
    <row r="79018" customFormat="1" x14ac:dyDescent="0.25"/>
    <row r="79019" customFormat="1" x14ac:dyDescent="0.25"/>
    <row r="79020" customFormat="1" x14ac:dyDescent="0.25"/>
    <row r="79021" customFormat="1" x14ac:dyDescent="0.25"/>
    <row r="79022" customFormat="1" x14ac:dyDescent="0.25"/>
    <row r="79023" customFormat="1" x14ac:dyDescent="0.25"/>
    <row r="79024" customFormat="1" x14ac:dyDescent="0.25"/>
    <row r="79025" customFormat="1" x14ac:dyDescent="0.25"/>
    <row r="79026" customFormat="1" x14ac:dyDescent="0.25"/>
    <row r="79027" customFormat="1" x14ac:dyDescent="0.25"/>
    <row r="79028" customFormat="1" x14ac:dyDescent="0.25"/>
    <row r="79029" customFormat="1" x14ac:dyDescent="0.25"/>
    <row r="79030" customFormat="1" x14ac:dyDescent="0.25"/>
    <row r="79031" customFormat="1" x14ac:dyDescent="0.25"/>
    <row r="79032" customFormat="1" x14ac:dyDescent="0.25"/>
    <row r="79033" customFormat="1" x14ac:dyDescent="0.25"/>
    <row r="79034" customFormat="1" x14ac:dyDescent="0.25"/>
    <row r="79035" customFormat="1" x14ac:dyDescent="0.25"/>
    <row r="79036" customFormat="1" x14ac:dyDescent="0.25"/>
    <row r="79037" customFormat="1" x14ac:dyDescent="0.25"/>
    <row r="79038" customFormat="1" x14ac:dyDescent="0.25"/>
    <row r="79039" customFormat="1" x14ac:dyDescent="0.25"/>
    <row r="79040" customFormat="1" x14ac:dyDescent="0.25"/>
    <row r="79041" customFormat="1" x14ac:dyDescent="0.25"/>
    <row r="79042" customFormat="1" x14ac:dyDescent="0.25"/>
    <row r="79043" customFormat="1" x14ac:dyDescent="0.25"/>
    <row r="79044" customFormat="1" x14ac:dyDescent="0.25"/>
    <row r="79045" customFormat="1" x14ac:dyDescent="0.25"/>
    <row r="79046" customFormat="1" x14ac:dyDescent="0.25"/>
    <row r="79047" customFormat="1" x14ac:dyDescent="0.25"/>
    <row r="79048" customFormat="1" x14ac:dyDescent="0.25"/>
    <row r="79049" customFormat="1" x14ac:dyDescent="0.25"/>
    <row r="79050" customFormat="1" x14ac:dyDescent="0.25"/>
    <row r="79051" customFormat="1" x14ac:dyDescent="0.25"/>
    <row r="79052" customFormat="1" x14ac:dyDescent="0.25"/>
    <row r="79053" customFormat="1" x14ac:dyDescent="0.25"/>
    <row r="79054" customFormat="1" x14ac:dyDescent="0.25"/>
    <row r="79055" customFormat="1" x14ac:dyDescent="0.25"/>
    <row r="79056" customFormat="1" x14ac:dyDescent="0.25"/>
    <row r="79057" customFormat="1" x14ac:dyDescent="0.25"/>
    <row r="79058" customFormat="1" x14ac:dyDescent="0.25"/>
    <row r="79059" customFormat="1" x14ac:dyDescent="0.25"/>
    <row r="79060" customFormat="1" x14ac:dyDescent="0.25"/>
    <row r="79061" customFormat="1" x14ac:dyDescent="0.25"/>
    <row r="79062" customFormat="1" x14ac:dyDescent="0.25"/>
    <row r="79063" customFormat="1" x14ac:dyDescent="0.25"/>
    <row r="79064" customFormat="1" x14ac:dyDescent="0.25"/>
    <row r="79065" customFormat="1" x14ac:dyDescent="0.25"/>
    <row r="79066" customFormat="1" x14ac:dyDescent="0.25"/>
    <row r="79067" customFormat="1" x14ac:dyDescent="0.25"/>
    <row r="79068" customFormat="1" x14ac:dyDescent="0.25"/>
    <row r="79069" customFormat="1" x14ac:dyDescent="0.25"/>
    <row r="79070" customFormat="1" x14ac:dyDescent="0.25"/>
    <row r="79071" customFormat="1" x14ac:dyDescent="0.25"/>
    <row r="79072" customFormat="1" x14ac:dyDescent="0.25"/>
    <row r="79073" customFormat="1" x14ac:dyDescent="0.25"/>
    <row r="79074" customFormat="1" x14ac:dyDescent="0.25"/>
    <row r="79075" customFormat="1" x14ac:dyDescent="0.25"/>
    <row r="79076" customFormat="1" x14ac:dyDescent="0.25"/>
    <row r="79077" customFormat="1" x14ac:dyDescent="0.25"/>
    <row r="79078" customFormat="1" x14ac:dyDescent="0.25"/>
    <row r="79079" customFormat="1" x14ac:dyDescent="0.25"/>
    <row r="79080" customFormat="1" x14ac:dyDescent="0.25"/>
    <row r="79081" customFormat="1" x14ac:dyDescent="0.25"/>
    <row r="79082" customFormat="1" x14ac:dyDescent="0.25"/>
    <row r="79083" customFormat="1" x14ac:dyDescent="0.25"/>
    <row r="79084" customFormat="1" x14ac:dyDescent="0.25"/>
    <row r="79085" customFormat="1" x14ac:dyDescent="0.25"/>
    <row r="79086" customFormat="1" x14ac:dyDescent="0.25"/>
    <row r="79087" customFormat="1" x14ac:dyDescent="0.25"/>
    <row r="79088" customFormat="1" x14ac:dyDescent="0.25"/>
    <row r="79089" customFormat="1" x14ac:dyDescent="0.25"/>
    <row r="79090" customFormat="1" x14ac:dyDescent="0.25"/>
    <row r="79091" customFormat="1" x14ac:dyDescent="0.25"/>
    <row r="79092" customFormat="1" x14ac:dyDescent="0.25"/>
    <row r="79093" customFormat="1" x14ac:dyDescent="0.25"/>
    <row r="79094" customFormat="1" x14ac:dyDescent="0.25"/>
    <row r="79095" customFormat="1" x14ac:dyDescent="0.25"/>
    <row r="79096" customFormat="1" x14ac:dyDescent="0.25"/>
    <row r="79097" customFormat="1" x14ac:dyDescent="0.25"/>
    <row r="79098" customFormat="1" x14ac:dyDescent="0.25"/>
    <row r="79099" customFormat="1" x14ac:dyDescent="0.25"/>
    <row r="79100" customFormat="1" x14ac:dyDescent="0.25"/>
    <row r="79101" customFormat="1" x14ac:dyDescent="0.25"/>
    <row r="79102" customFormat="1" x14ac:dyDescent="0.25"/>
    <row r="79103" customFormat="1" x14ac:dyDescent="0.25"/>
    <row r="79104" customFormat="1" x14ac:dyDescent="0.25"/>
    <row r="79105" customFormat="1" x14ac:dyDescent="0.25"/>
    <row r="79106" customFormat="1" x14ac:dyDescent="0.25"/>
    <row r="79107" customFormat="1" x14ac:dyDescent="0.25"/>
    <row r="79108" customFormat="1" x14ac:dyDescent="0.25"/>
    <row r="79109" customFormat="1" x14ac:dyDescent="0.25"/>
    <row r="79110" customFormat="1" x14ac:dyDescent="0.25"/>
    <row r="79111" customFormat="1" x14ac:dyDescent="0.25"/>
    <row r="79112" customFormat="1" x14ac:dyDescent="0.25"/>
    <row r="79113" customFormat="1" x14ac:dyDescent="0.25"/>
    <row r="79114" customFormat="1" x14ac:dyDescent="0.25"/>
    <row r="79115" customFormat="1" x14ac:dyDescent="0.25"/>
    <row r="79116" customFormat="1" x14ac:dyDescent="0.25"/>
    <row r="79117" customFormat="1" x14ac:dyDescent="0.25"/>
    <row r="79118" customFormat="1" x14ac:dyDescent="0.25"/>
    <row r="79119" customFormat="1" x14ac:dyDescent="0.25"/>
    <row r="79120" customFormat="1" x14ac:dyDescent="0.25"/>
    <row r="79121" customFormat="1" x14ac:dyDescent="0.25"/>
    <row r="79122" customFormat="1" x14ac:dyDescent="0.25"/>
    <row r="79123" customFormat="1" x14ac:dyDescent="0.25"/>
    <row r="79124" customFormat="1" x14ac:dyDescent="0.25"/>
    <row r="79125" customFormat="1" x14ac:dyDescent="0.25"/>
    <row r="79126" customFormat="1" x14ac:dyDescent="0.25"/>
    <row r="79127" customFormat="1" x14ac:dyDescent="0.25"/>
    <row r="79128" customFormat="1" x14ac:dyDescent="0.25"/>
    <row r="79129" customFormat="1" x14ac:dyDescent="0.25"/>
    <row r="79130" customFormat="1" x14ac:dyDescent="0.25"/>
    <row r="79131" customFormat="1" x14ac:dyDescent="0.25"/>
    <row r="79132" customFormat="1" x14ac:dyDescent="0.25"/>
    <row r="79133" customFormat="1" x14ac:dyDescent="0.25"/>
    <row r="79134" customFormat="1" x14ac:dyDescent="0.25"/>
    <row r="79135" customFormat="1" x14ac:dyDescent="0.25"/>
    <row r="79136" customFormat="1" x14ac:dyDescent="0.25"/>
    <row r="79137" customFormat="1" x14ac:dyDescent="0.25"/>
    <row r="79138" customFormat="1" x14ac:dyDescent="0.25"/>
    <row r="79139" customFormat="1" x14ac:dyDescent="0.25"/>
    <row r="79140" customFormat="1" x14ac:dyDescent="0.25"/>
    <row r="79141" customFormat="1" x14ac:dyDescent="0.25"/>
    <row r="79142" customFormat="1" x14ac:dyDescent="0.25"/>
    <row r="79143" customFormat="1" x14ac:dyDescent="0.25"/>
    <row r="79144" customFormat="1" x14ac:dyDescent="0.25"/>
    <row r="79145" customFormat="1" x14ac:dyDescent="0.25"/>
    <row r="79146" customFormat="1" x14ac:dyDescent="0.25"/>
    <row r="79147" customFormat="1" x14ac:dyDescent="0.25"/>
    <row r="79148" customFormat="1" x14ac:dyDescent="0.25"/>
    <row r="79149" customFormat="1" x14ac:dyDescent="0.25"/>
    <row r="79150" customFormat="1" x14ac:dyDescent="0.25"/>
    <row r="79151" customFormat="1" x14ac:dyDescent="0.25"/>
    <row r="79152" customFormat="1" x14ac:dyDescent="0.25"/>
    <row r="79153" customFormat="1" x14ac:dyDescent="0.25"/>
    <row r="79154" customFormat="1" x14ac:dyDescent="0.25"/>
    <row r="79155" customFormat="1" x14ac:dyDescent="0.25"/>
    <row r="79156" customFormat="1" x14ac:dyDescent="0.25"/>
    <row r="79157" customFormat="1" x14ac:dyDescent="0.25"/>
    <row r="79158" customFormat="1" x14ac:dyDescent="0.25"/>
    <row r="79159" customFormat="1" x14ac:dyDescent="0.25"/>
    <row r="79160" customFormat="1" x14ac:dyDescent="0.25"/>
    <row r="79161" customFormat="1" x14ac:dyDescent="0.25"/>
    <row r="79162" customFormat="1" x14ac:dyDescent="0.25"/>
    <row r="79163" customFormat="1" x14ac:dyDescent="0.25"/>
    <row r="79164" customFormat="1" x14ac:dyDescent="0.25"/>
    <row r="79165" customFormat="1" x14ac:dyDescent="0.25"/>
    <row r="79166" customFormat="1" x14ac:dyDescent="0.25"/>
    <row r="79167" customFormat="1" x14ac:dyDescent="0.25"/>
    <row r="79168" customFormat="1" x14ac:dyDescent="0.25"/>
    <row r="79169" customFormat="1" x14ac:dyDescent="0.25"/>
    <row r="79170" customFormat="1" x14ac:dyDescent="0.25"/>
    <row r="79171" customFormat="1" x14ac:dyDescent="0.25"/>
    <row r="79172" customFormat="1" x14ac:dyDescent="0.25"/>
    <row r="79173" customFormat="1" x14ac:dyDescent="0.25"/>
    <row r="79174" customFormat="1" x14ac:dyDescent="0.25"/>
    <row r="79175" customFormat="1" x14ac:dyDescent="0.25"/>
    <row r="79176" customFormat="1" x14ac:dyDescent="0.25"/>
    <row r="79177" customFormat="1" x14ac:dyDescent="0.25"/>
    <row r="79178" customFormat="1" x14ac:dyDescent="0.25"/>
    <row r="79179" customFormat="1" x14ac:dyDescent="0.25"/>
    <row r="79180" customFormat="1" x14ac:dyDescent="0.25"/>
    <row r="79181" customFormat="1" x14ac:dyDescent="0.25"/>
    <row r="79182" customFormat="1" x14ac:dyDescent="0.25"/>
    <row r="79183" customFormat="1" x14ac:dyDescent="0.25"/>
    <row r="79184" customFormat="1" x14ac:dyDescent="0.25"/>
    <row r="79185" customFormat="1" x14ac:dyDescent="0.25"/>
    <row r="79186" customFormat="1" x14ac:dyDescent="0.25"/>
    <row r="79187" customFormat="1" x14ac:dyDescent="0.25"/>
    <row r="79188" customFormat="1" x14ac:dyDescent="0.25"/>
    <row r="79189" customFormat="1" x14ac:dyDescent="0.25"/>
    <row r="79190" customFormat="1" x14ac:dyDescent="0.25"/>
    <row r="79191" customFormat="1" x14ac:dyDescent="0.25"/>
    <row r="79192" customFormat="1" x14ac:dyDescent="0.25"/>
    <row r="79193" customFormat="1" x14ac:dyDescent="0.25"/>
    <row r="79194" customFormat="1" x14ac:dyDescent="0.25"/>
    <row r="79195" customFormat="1" x14ac:dyDescent="0.25"/>
    <row r="79196" customFormat="1" x14ac:dyDescent="0.25"/>
    <row r="79197" customFormat="1" x14ac:dyDescent="0.25"/>
    <row r="79198" customFormat="1" x14ac:dyDescent="0.25"/>
    <row r="79199" customFormat="1" x14ac:dyDescent="0.25"/>
    <row r="79200" customFormat="1" x14ac:dyDescent="0.25"/>
    <row r="79201" customFormat="1" x14ac:dyDescent="0.25"/>
    <row r="79202" customFormat="1" x14ac:dyDescent="0.25"/>
    <row r="79203" customFormat="1" x14ac:dyDescent="0.25"/>
    <row r="79204" customFormat="1" x14ac:dyDescent="0.25"/>
    <row r="79205" customFormat="1" x14ac:dyDescent="0.25"/>
    <row r="79206" customFormat="1" x14ac:dyDescent="0.25"/>
    <row r="79207" customFormat="1" x14ac:dyDescent="0.25"/>
    <row r="79208" customFormat="1" x14ac:dyDescent="0.25"/>
    <row r="79209" customFormat="1" x14ac:dyDescent="0.25"/>
    <row r="79210" customFormat="1" x14ac:dyDescent="0.25"/>
    <row r="79211" customFormat="1" x14ac:dyDescent="0.25"/>
    <row r="79212" customFormat="1" x14ac:dyDescent="0.25"/>
    <row r="79213" customFormat="1" x14ac:dyDescent="0.25"/>
    <row r="79214" customFormat="1" x14ac:dyDescent="0.25"/>
    <row r="79215" customFormat="1" x14ac:dyDescent="0.25"/>
    <row r="79216" customFormat="1" x14ac:dyDescent="0.25"/>
    <row r="79217" customFormat="1" x14ac:dyDescent="0.25"/>
    <row r="79218" customFormat="1" x14ac:dyDescent="0.25"/>
    <row r="79219" customFormat="1" x14ac:dyDescent="0.25"/>
    <row r="79220" customFormat="1" x14ac:dyDescent="0.25"/>
    <row r="79221" customFormat="1" x14ac:dyDescent="0.25"/>
    <row r="79222" customFormat="1" x14ac:dyDescent="0.25"/>
    <row r="79223" customFormat="1" x14ac:dyDescent="0.25"/>
    <row r="79224" customFormat="1" x14ac:dyDescent="0.25"/>
    <row r="79225" customFormat="1" x14ac:dyDescent="0.25"/>
    <row r="79226" customFormat="1" x14ac:dyDescent="0.25"/>
    <row r="79227" customFormat="1" x14ac:dyDescent="0.25"/>
    <row r="79228" customFormat="1" x14ac:dyDescent="0.25"/>
    <row r="79229" customFormat="1" x14ac:dyDescent="0.25"/>
    <row r="79230" customFormat="1" x14ac:dyDescent="0.25"/>
    <row r="79231" customFormat="1" x14ac:dyDescent="0.25"/>
    <row r="79232" customFormat="1" x14ac:dyDescent="0.25"/>
    <row r="79233" customFormat="1" x14ac:dyDescent="0.25"/>
    <row r="79234" customFormat="1" x14ac:dyDescent="0.25"/>
    <row r="79235" customFormat="1" x14ac:dyDescent="0.25"/>
    <row r="79236" customFormat="1" x14ac:dyDescent="0.25"/>
    <row r="79237" customFormat="1" x14ac:dyDescent="0.25"/>
    <row r="79238" customFormat="1" x14ac:dyDescent="0.25"/>
    <row r="79239" customFormat="1" x14ac:dyDescent="0.25"/>
    <row r="79240" customFormat="1" x14ac:dyDescent="0.25"/>
    <row r="79241" customFormat="1" x14ac:dyDescent="0.25"/>
    <row r="79242" customFormat="1" x14ac:dyDescent="0.25"/>
    <row r="79243" customFormat="1" x14ac:dyDescent="0.25"/>
    <row r="79244" customFormat="1" x14ac:dyDescent="0.25"/>
    <row r="79245" customFormat="1" x14ac:dyDescent="0.25"/>
    <row r="79246" customFormat="1" x14ac:dyDescent="0.25"/>
    <row r="79247" customFormat="1" x14ac:dyDescent="0.25"/>
    <row r="79248" customFormat="1" x14ac:dyDescent="0.25"/>
    <row r="79249" customFormat="1" x14ac:dyDescent="0.25"/>
    <row r="79250" customFormat="1" x14ac:dyDescent="0.25"/>
    <row r="79251" customFormat="1" x14ac:dyDescent="0.25"/>
    <row r="79252" customFormat="1" x14ac:dyDescent="0.25"/>
    <row r="79253" customFormat="1" x14ac:dyDescent="0.25"/>
    <row r="79254" customFormat="1" x14ac:dyDescent="0.25"/>
    <row r="79255" customFormat="1" x14ac:dyDescent="0.25"/>
    <row r="79256" customFormat="1" x14ac:dyDescent="0.25"/>
    <row r="79257" customFormat="1" x14ac:dyDescent="0.25"/>
    <row r="79258" customFormat="1" x14ac:dyDescent="0.25"/>
    <row r="79259" customFormat="1" x14ac:dyDescent="0.25"/>
    <row r="79260" customFormat="1" x14ac:dyDescent="0.25"/>
    <row r="79261" customFormat="1" x14ac:dyDescent="0.25"/>
    <row r="79262" customFormat="1" x14ac:dyDescent="0.25"/>
    <row r="79263" customFormat="1" x14ac:dyDescent="0.25"/>
    <row r="79264" customFormat="1" x14ac:dyDescent="0.25"/>
    <row r="79265" customFormat="1" x14ac:dyDescent="0.25"/>
    <row r="79266" customFormat="1" x14ac:dyDescent="0.25"/>
    <row r="79267" customFormat="1" x14ac:dyDescent="0.25"/>
    <row r="79268" customFormat="1" x14ac:dyDescent="0.25"/>
    <row r="79269" customFormat="1" x14ac:dyDescent="0.25"/>
    <row r="79270" customFormat="1" x14ac:dyDescent="0.25"/>
    <row r="79271" customFormat="1" x14ac:dyDescent="0.25"/>
    <row r="79272" customFormat="1" x14ac:dyDescent="0.25"/>
    <row r="79273" customFormat="1" x14ac:dyDescent="0.25"/>
    <row r="79274" customFormat="1" x14ac:dyDescent="0.25"/>
    <row r="79275" customFormat="1" x14ac:dyDescent="0.25"/>
    <row r="79276" customFormat="1" x14ac:dyDescent="0.25"/>
    <row r="79277" customFormat="1" x14ac:dyDescent="0.25"/>
    <row r="79278" customFormat="1" x14ac:dyDescent="0.25"/>
    <row r="79279" customFormat="1" x14ac:dyDescent="0.25"/>
    <row r="79280" customFormat="1" x14ac:dyDescent="0.25"/>
    <row r="79281" customFormat="1" x14ac:dyDescent="0.25"/>
    <row r="79282" customFormat="1" x14ac:dyDescent="0.25"/>
    <row r="79283" customFormat="1" x14ac:dyDescent="0.25"/>
    <row r="79284" customFormat="1" x14ac:dyDescent="0.25"/>
    <row r="79285" customFormat="1" x14ac:dyDescent="0.25"/>
    <row r="79286" customFormat="1" x14ac:dyDescent="0.25"/>
    <row r="79287" customFormat="1" x14ac:dyDescent="0.25"/>
    <row r="79288" customFormat="1" x14ac:dyDescent="0.25"/>
    <row r="79289" customFormat="1" x14ac:dyDescent="0.25"/>
    <row r="79290" customFormat="1" x14ac:dyDescent="0.25"/>
    <row r="79291" customFormat="1" x14ac:dyDescent="0.25"/>
    <row r="79292" customFormat="1" x14ac:dyDescent="0.25"/>
    <row r="79293" customFormat="1" x14ac:dyDescent="0.25"/>
    <row r="79294" customFormat="1" x14ac:dyDescent="0.25"/>
    <row r="79295" customFormat="1" x14ac:dyDescent="0.25"/>
    <row r="79296" customFormat="1" x14ac:dyDescent="0.25"/>
    <row r="79297" customFormat="1" x14ac:dyDescent="0.25"/>
    <row r="79298" customFormat="1" x14ac:dyDescent="0.25"/>
    <row r="79299" customFormat="1" x14ac:dyDescent="0.25"/>
    <row r="79300" customFormat="1" x14ac:dyDescent="0.25"/>
    <row r="79301" customFormat="1" x14ac:dyDescent="0.25"/>
    <row r="79302" customFormat="1" x14ac:dyDescent="0.25"/>
    <row r="79303" customFormat="1" x14ac:dyDescent="0.25"/>
    <row r="79304" customFormat="1" x14ac:dyDescent="0.25"/>
    <row r="79305" customFormat="1" x14ac:dyDescent="0.25"/>
    <row r="79306" customFormat="1" x14ac:dyDescent="0.25"/>
    <row r="79307" customFormat="1" x14ac:dyDescent="0.25"/>
    <row r="79308" customFormat="1" x14ac:dyDescent="0.25"/>
    <row r="79309" customFormat="1" x14ac:dyDescent="0.25"/>
    <row r="79310" customFormat="1" x14ac:dyDescent="0.25"/>
    <row r="79311" customFormat="1" x14ac:dyDescent="0.25"/>
    <row r="79312" customFormat="1" x14ac:dyDescent="0.25"/>
    <row r="79313" customFormat="1" x14ac:dyDescent="0.25"/>
    <row r="79314" customFormat="1" x14ac:dyDescent="0.25"/>
    <row r="79315" customFormat="1" x14ac:dyDescent="0.25"/>
    <row r="79316" customFormat="1" x14ac:dyDescent="0.25"/>
    <row r="79317" customFormat="1" x14ac:dyDescent="0.25"/>
    <row r="79318" customFormat="1" x14ac:dyDescent="0.25"/>
    <row r="79319" customFormat="1" x14ac:dyDescent="0.25"/>
    <row r="79320" customFormat="1" x14ac:dyDescent="0.25"/>
    <row r="79321" customFormat="1" x14ac:dyDescent="0.25"/>
    <row r="79322" customFormat="1" x14ac:dyDescent="0.25"/>
    <row r="79323" customFormat="1" x14ac:dyDescent="0.25"/>
    <row r="79324" customFormat="1" x14ac:dyDescent="0.25"/>
    <row r="79325" customFormat="1" x14ac:dyDescent="0.25"/>
    <row r="79326" customFormat="1" x14ac:dyDescent="0.25"/>
    <row r="79327" customFormat="1" x14ac:dyDescent="0.25"/>
    <row r="79328" customFormat="1" x14ac:dyDescent="0.25"/>
    <row r="79329" customFormat="1" x14ac:dyDescent="0.25"/>
    <row r="79330" customFormat="1" x14ac:dyDescent="0.25"/>
    <row r="79331" customFormat="1" x14ac:dyDescent="0.25"/>
    <row r="79332" customFormat="1" x14ac:dyDescent="0.25"/>
    <row r="79333" customFormat="1" x14ac:dyDescent="0.25"/>
    <row r="79334" customFormat="1" x14ac:dyDescent="0.25"/>
    <row r="79335" customFormat="1" x14ac:dyDescent="0.25"/>
    <row r="79336" customFormat="1" x14ac:dyDescent="0.25"/>
    <row r="79337" customFormat="1" x14ac:dyDescent="0.25"/>
    <row r="79338" customFormat="1" x14ac:dyDescent="0.25"/>
    <row r="79339" customFormat="1" x14ac:dyDescent="0.25"/>
    <row r="79340" customFormat="1" x14ac:dyDescent="0.25"/>
    <row r="79341" customFormat="1" x14ac:dyDescent="0.25"/>
    <row r="79342" customFormat="1" x14ac:dyDescent="0.25"/>
    <row r="79343" customFormat="1" x14ac:dyDescent="0.25"/>
    <row r="79344" customFormat="1" x14ac:dyDescent="0.25"/>
    <row r="79345" customFormat="1" x14ac:dyDescent="0.25"/>
    <row r="79346" customFormat="1" x14ac:dyDescent="0.25"/>
    <row r="79347" customFormat="1" x14ac:dyDescent="0.25"/>
    <row r="79348" customFormat="1" x14ac:dyDescent="0.25"/>
    <row r="79349" customFormat="1" x14ac:dyDescent="0.25"/>
    <row r="79350" customFormat="1" x14ac:dyDescent="0.25"/>
    <row r="79351" customFormat="1" x14ac:dyDescent="0.25"/>
    <row r="79352" customFormat="1" x14ac:dyDescent="0.25"/>
    <row r="79353" customFormat="1" x14ac:dyDescent="0.25"/>
    <row r="79354" customFormat="1" x14ac:dyDescent="0.25"/>
    <row r="79355" customFormat="1" x14ac:dyDescent="0.25"/>
    <row r="79356" customFormat="1" x14ac:dyDescent="0.25"/>
    <row r="79357" customFormat="1" x14ac:dyDescent="0.25"/>
    <row r="79358" customFormat="1" x14ac:dyDescent="0.25"/>
    <row r="79359" customFormat="1" x14ac:dyDescent="0.25"/>
    <row r="79360" customFormat="1" x14ac:dyDescent="0.25"/>
    <row r="79361" customFormat="1" x14ac:dyDescent="0.25"/>
    <row r="79362" customFormat="1" x14ac:dyDescent="0.25"/>
    <row r="79363" customFormat="1" x14ac:dyDescent="0.25"/>
    <row r="79364" customFormat="1" x14ac:dyDescent="0.25"/>
    <row r="79365" customFormat="1" x14ac:dyDescent="0.25"/>
    <row r="79366" customFormat="1" x14ac:dyDescent="0.25"/>
    <row r="79367" customFormat="1" x14ac:dyDescent="0.25"/>
    <row r="79368" customFormat="1" x14ac:dyDescent="0.25"/>
    <row r="79369" customFormat="1" x14ac:dyDescent="0.25"/>
    <row r="79370" customFormat="1" x14ac:dyDescent="0.25"/>
    <row r="79371" customFormat="1" x14ac:dyDescent="0.25"/>
    <row r="79372" customFormat="1" x14ac:dyDescent="0.25"/>
    <row r="79373" customFormat="1" x14ac:dyDescent="0.25"/>
    <row r="79374" customFormat="1" x14ac:dyDescent="0.25"/>
    <row r="79375" customFormat="1" x14ac:dyDescent="0.25"/>
    <row r="79376" customFormat="1" x14ac:dyDescent="0.25"/>
    <row r="79377" customFormat="1" x14ac:dyDescent="0.25"/>
    <row r="79378" customFormat="1" x14ac:dyDescent="0.25"/>
    <row r="79379" customFormat="1" x14ac:dyDescent="0.25"/>
    <row r="79380" customFormat="1" x14ac:dyDescent="0.25"/>
    <row r="79381" customFormat="1" x14ac:dyDescent="0.25"/>
    <row r="79382" customFormat="1" x14ac:dyDescent="0.25"/>
    <row r="79383" customFormat="1" x14ac:dyDescent="0.25"/>
    <row r="79384" customFormat="1" x14ac:dyDescent="0.25"/>
    <row r="79385" customFormat="1" x14ac:dyDescent="0.25"/>
    <row r="79386" customFormat="1" x14ac:dyDescent="0.25"/>
    <row r="79387" customFormat="1" x14ac:dyDescent="0.25"/>
    <row r="79388" customFormat="1" x14ac:dyDescent="0.25"/>
    <row r="79389" customFormat="1" x14ac:dyDescent="0.25"/>
    <row r="79390" customFormat="1" x14ac:dyDescent="0.25"/>
    <row r="79391" customFormat="1" x14ac:dyDescent="0.25"/>
    <row r="79392" customFormat="1" x14ac:dyDescent="0.25"/>
    <row r="79393" customFormat="1" x14ac:dyDescent="0.25"/>
    <row r="79394" customFormat="1" x14ac:dyDescent="0.25"/>
    <row r="79395" customFormat="1" x14ac:dyDescent="0.25"/>
    <row r="79396" customFormat="1" x14ac:dyDescent="0.25"/>
    <row r="79397" customFormat="1" x14ac:dyDescent="0.25"/>
    <row r="79398" customFormat="1" x14ac:dyDescent="0.25"/>
    <row r="79399" customFormat="1" x14ac:dyDescent="0.25"/>
    <row r="79400" customFormat="1" x14ac:dyDescent="0.25"/>
    <row r="79401" customFormat="1" x14ac:dyDescent="0.25"/>
    <row r="79402" customFormat="1" x14ac:dyDescent="0.25"/>
    <row r="79403" customFormat="1" x14ac:dyDescent="0.25"/>
    <row r="79404" customFormat="1" x14ac:dyDescent="0.25"/>
    <row r="79405" customFormat="1" x14ac:dyDescent="0.25"/>
    <row r="79406" customFormat="1" x14ac:dyDescent="0.25"/>
    <row r="79407" customFormat="1" x14ac:dyDescent="0.25"/>
    <row r="79408" customFormat="1" x14ac:dyDescent="0.25"/>
    <row r="79409" customFormat="1" x14ac:dyDescent="0.25"/>
    <row r="79410" customFormat="1" x14ac:dyDescent="0.25"/>
    <row r="79411" customFormat="1" x14ac:dyDescent="0.25"/>
    <row r="79412" customFormat="1" x14ac:dyDescent="0.25"/>
    <row r="79413" customFormat="1" x14ac:dyDescent="0.25"/>
    <row r="79414" customFormat="1" x14ac:dyDescent="0.25"/>
    <row r="79415" customFormat="1" x14ac:dyDescent="0.25"/>
    <row r="79416" customFormat="1" x14ac:dyDescent="0.25"/>
    <row r="79417" customFormat="1" x14ac:dyDescent="0.25"/>
    <row r="79418" customFormat="1" x14ac:dyDescent="0.25"/>
    <row r="79419" customFormat="1" x14ac:dyDescent="0.25"/>
    <row r="79420" customFormat="1" x14ac:dyDescent="0.25"/>
    <row r="79421" customFormat="1" x14ac:dyDescent="0.25"/>
    <row r="79422" customFormat="1" x14ac:dyDescent="0.25"/>
    <row r="79423" customFormat="1" x14ac:dyDescent="0.25"/>
    <row r="79424" customFormat="1" x14ac:dyDescent="0.25"/>
    <row r="79425" customFormat="1" x14ac:dyDescent="0.25"/>
    <row r="79426" customFormat="1" x14ac:dyDescent="0.25"/>
    <row r="79427" customFormat="1" x14ac:dyDescent="0.25"/>
    <row r="79428" customFormat="1" x14ac:dyDescent="0.25"/>
    <row r="79429" customFormat="1" x14ac:dyDescent="0.25"/>
    <row r="79430" customFormat="1" x14ac:dyDescent="0.25"/>
    <row r="79431" customFormat="1" x14ac:dyDescent="0.25"/>
    <row r="79432" customFormat="1" x14ac:dyDescent="0.25"/>
    <row r="79433" customFormat="1" x14ac:dyDescent="0.25"/>
    <row r="79434" customFormat="1" x14ac:dyDescent="0.25"/>
    <row r="79435" customFormat="1" x14ac:dyDescent="0.25"/>
    <row r="79436" customFormat="1" x14ac:dyDescent="0.25"/>
    <row r="79437" customFormat="1" x14ac:dyDescent="0.25"/>
    <row r="79438" customFormat="1" x14ac:dyDescent="0.25"/>
    <row r="79439" customFormat="1" x14ac:dyDescent="0.25"/>
    <row r="79440" customFormat="1" x14ac:dyDescent="0.25"/>
    <row r="79441" customFormat="1" x14ac:dyDescent="0.25"/>
    <row r="79442" customFormat="1" x14ac:dyDescent="0.25"/>
    <row r="79443" customFormat="1" x14ac:dyDescent="0.25"/>
    <row r="79444" customFormat="1" x14ac:dyDescent="0.25"/>
    <row r="79445" customFormat="1" x14ac:dyDescent="0.25"/>
    <row r="79446" customFormat="1" x14ac:dyDescent="0.25"/>
    <row r="79447" customFormat="1" x14ac:dyDescent="0.25"/>
    <row r="79448" customFormat="1" x14ac:dyDescent="0.25"/>
    <row r="79449" customFormat="1" x14ac:dyDescent="0.25"/>
    <row r="79450" customFormat="1" x14ac:dyDescent="0.25"/>
    <row r="79451" customFormat="1" x14ac:dyDescent="0.25"/>
    <row r="79452" customFormat="1" x14ac:dyDescent="0.25"/>
    <row r="79453" customFormat="1" x14ac:dyDescent="0.25"/>
    <row r="79454" customFormat="1" x14ac:dyDescent="0.25"/>
    <row r="79455" customFormat="1" x14ac:dyDescent="0.25"/>
    <row r="79456" customFormat="1" x14ac:dyDescent="0.25"/>
    <row r="79457" customFormat="1" x14ac:dyDescent="0.25"/>
    <row r="79458" customFormat="1" x14ac:dyDescent="0.25"/>
    <row r="79459" customFormat="1" x14ac:dyDescent="0.25"/>
    <row r="79460" customFormat="1" x14ac:dyDescent="0.25"/>
    <row r="79461" customFormat="1" x14ac:dyDescent="0.25"/>
    <row r="79462" customFormat="1" x14ac:dyDescent="0.25"/>
    <row r="79463" customFormat="1" x14ac:dyDescent="0.25"/>
    <row r="79464" customFormat="1" x14ac:dyDescent="0.25"/>
    <row r="79465" customFormat="1" x14ac:dyDescent="0.25"/>
    <row r="79466" customFormat="1" x14ac:dyDescent="0.25"/>
    <row r="79467" customFormat="1" x14ac:dyDescent="0.25"/>
    <row r="79468" customFormat="1" x14ac:dyDescent="0.25"/>
    <row r="79469" customFormat="1" x14ac:dyDescent="0.25"/>
    <row r="79470" customFormat="1" x14ac:dyDescent="0.25"/>
    <row r="79471" customFormat="1" x14ac:dyDescent="0.25"/>
    <row r="79472" customFormat="1" x14ac:dyDescent="0.25"/>
    <row r="79473" customFormat="1" x14ac:dyDescent="0.25"/>
    <row r="79474" customFormat="1" x14ac:dyDescent="0.25"/>
    <row r="79475" customFormat="1" x14ac:dyDescent="0.25"/>
    <row r="79476" customFormat="1" x14ac:dyDescent="0.25"/>
    <row r="79477" customFormat="1" x14ac:dyDescent="0.25"/>
    <row r="79478" customFormat="1" x14ac:dyDescent="0.25"/>
    <row r="79479" customFormat="1" x14ac:dyDescent="0.25"/>
    <row r="79480" customFormat="1" x14ac:dyDescent="0.25"/>
    <row r="79481" customFormat="1" x14ac:dyDescent="0.25"/>
    <row r="79482" customFormat="1" x14ac:dyDescent="0.25"/>
    <row r="79483" customFormat="1" x14ac:dyDescent="0.25"/>
    <row r="79484" customFormat="1" x14ac:dyDescent="0.25"/>
    <row r="79485" customFormat="1" x14ac:dyDescent="0.25"/>
    <row r="79486" customFormat="1" x14ac:dyDescent="0.25"/>
    <row r="79487" customFormat="1" x14ac:dyDescent="0.25"/>
    <row r="79488" customFormat="1" x14ac:dyDescent="0.25"/>
    <row r="79489" customFormat="1" x14ac:dyDescent="0.25"/>
    <row r="79490" customFormat="1" x14ac:dyDescent="0.25"/>
    <row r="79491" customFormat="1" x14ac:dyDescent="0.25"/>
    <row r="79492" customFormat="1" x14ac:dyDescent="0.25"/>
    <row r="79493" customFormat="1" x14ac:dyDescent="0.25"/>
    <row r="79494" customFormat="1" x14ac:dyDescent="0.25"/>
    <row r="79495" customFormat="1" x14ac:dyDescent="0.25"/>
    <row r="79496" customFormat="1" x14ac:dyDescent="0.25"/>
    <row r="79497" customFormat="1" x14ac:dyDescent="0.25"/>
    <row r="79498" customFormat="1" x14ac:dyDescent="0.25"/>
    <row r="79499" customFormat="1" x14ac:dyDescent="0.25"/>
    <row r="79500" customFormat="1" x14ac:dyDescent="0.25"/>
    <row r="79501" customFormat="1" x14ac:dyDescent="0.25"/>
    <row r="79502" customFormat="1" x14ac:dyDescent="0.25"/>
    <row r="79503" customFormat="1" x14ac:dyDescent="0.25"/>
    <row r="79504" customFormat="1" x14ac:dyDescent="0.25"/>
    <row r="79505" customFormat="1" x14ac:dyDescent="0.25"/>
    <row r="79506" customFormat="1" x14ac:dyDescent="0.25"/>
    <row r="79507" customFormat="1" x14ac:dyDescent="0.25"/>
    <row r="79508" customFormat="1" x14ac:dyDescent="0.25"/>
    <row r="79509" customFormat="1" x14ac:dyDescent="0.25"/>
    <row r="79510" customFormat="1" x14ac:dyDescent="0.25"/>
    <row r="79511" customFormat="1" x14ac:dyDescent="0.25"/>
    <row r="79512" customFormat="1" x14ac:dyDescent="0.25"/>
    <row r="79513" customFormat="1" x14ac:dyDescent="0.25"/>
    <row r="79514" customFormat="1" x14ac:dyDescent="0.25"/>
    <row r="79515" customFormat="1" x14ac:dyDescent="0.25"/>
    <row r="79516" customFormat="1" x14ac:dyDescent="0.25"/>
    <row r="79517" customFormat="1" x14ac:dyDescent="0.25"/>
    <row r="79518" customFormat="1" x14ac:dyDescent="0.25"/>
    <row r="79519" customFormat="1" x14ac:dyDescent="0.25"/>
    <row r="79520" customFormat="1" x14ac:dyDescent="0.25"/>
    <row r="79521" customFormat="1" x14ac:dyDescent="0.25"/>
    <row r="79522" customFormat="1" x14ac:dyDescent="0.25"/>
    <row r="79523" customFormat="1" x14ac:dyDescent="0.25"/>
    <row r="79524" customFormat="1" x14ac:dyDescent="0.25"/>
    <row r="79525" customFormat="1" x14ac:dyDescent="0.25"/>
    <row r="79526" customFormat="1" x14ac:dyDescent="0.25"/>
    <row r="79527" customFormat="1" x14ac:dyDescent="0.25"/>
    <row r="79528" customFormat="1" x14ac:dyDescent="0.25"/>
    <row r="79529" customFormat="1" x14ac:dyDescent="0.25"/>
    <row r="79530" customFormat="1" x14ac:dyDescent="0.25"/>
    <row r="79531" customFormat="1" x14ac:dyDescent="0.25"/>
    <row r="79532" customFormat="1" x14ac:dyDescent="0.25"/>
    <row r="79533" customFormat="1" x14ac:dyDescent="0.25"/>
    <row r="79534" customFormat="1" x14ac:dyDescent="0.25"/>
    <row r="79535" customFormat="1" x14ac:dyDescent="0.25"/>
    <row r="79536" customFormat="1" x14ac:dyDescent="0.25"/>
    <row r="79537" customFormat="1" x14ac:dyDescent="0.25"/>
    <row r="79538" customFormat="1" x14ac:dyDescent="0.25"/>
    <row r="79539" customFormat="1" x14ac:dyDescent="0.25"/>
    <row r="79540" customFormat="1" x14ac:dyDescent="0.25"/>
    <row r="79541" customFormat="1" x14ac:dyDescent="0.25"/>
    <row r="79542" customFormat="1" x14ac:dyDescent="0.25"/>
    <row r="79543" customFormat="1" x14ac:dyDescent="0.25"/>
    <row r="79544" customFormat="1" x14ac:dyDescent="0.25"/>
    <row r="79545" customFormat="1" x14ac:dyDescent="0.25"/>
    <row r="79546" customFormat="1" x14ac:dyDescent="0.25"/>
    <row r="79547" customFormat="1" x14ac:dyDescent="0.25"/>
    <row r="79548" customFormat="1" x14ac:dyDescent="0.25"/>
    <row r="79549" customFormat="1" x14ac:dyDescent="0.25"/>
    <row r="79550" customFormat="1" x14ac:dyDescent="0.25"/>
    <row r="79551" customFormat="1" x14ac:dyDescent="0.25"/>
    <row r="79552" customFormat="1" x14ac:dyDescent="0.25"/>
    <row r="79553" customFormat="1" x14ac:dyDescent="0.25"/>
    <row r="79554" customFormat="1" x14ac:dyDescent="0.25"/>
    <row r="79555" customFormat="1" x14ac:dyDescent="0.25"/>
    <row r="79556" customFormat="1" x14ac:dyDescent="0.25"/>
    <row r="79557" customFormat="1" x14ac:dyDescent="0.25"/>
    <row r="79558" customFormat="1" x14ac:dyDescent="0.25"/>
    <row r="79559" customFormat="1" x14ac:dyDescent="0.25"/>
    <row r="79560" customFormat="1" x14ac:dyDescent="0.25"/>
    <row r="79561" customFormat="1" x14ac:dyDescent="0.25"/>
    <row r="79562" customFormat="1" x14ac:dyDescent="0.25"/>
    <row r="79563" customFormat="1" x14ac:dyDescent="0.25"/>
    <row r="79564" customFormat="1" x14ac:dyDescent="0.25"/>
    <row r="79565" customFormat="1" x14ac:dyDescent="0.25"/>
    <row r="79566" customFormat="1" x14ac:dyDescent="0.25"/>
    <row r="79567" customFormat="1" x14ac:dyDescent="0.25"/>
    <row r="79568" customFormat="1" x14ac:dyDescent="0.25"/>
    <row r="79569" customFormat="1" x14ac:dyDescent="0.25"/>
    <row r="79570" customFormat="1" x14ac:dyDescent="0.25"/>
    <row r="79571" customFormat="1" x14ac:dyDescent="0.25"/>
    <row r="79572" customFormat="1" x14ac:dyDescent="0.25"/>
    <row r="79573" customFormat="1" x14ac:dyDescent="0.25"/>
    <row r="79574" customFormat="1" x14ac:dyDescent="0.25"/>
    <row r="79575" customFormat="1" x14ac:dyDescent="0.25"/>
    <row r="79576" customFormat="1" x14ac:dyDescent="0.25"/>
    <row r="79577" customFormat="1" x14ac:dyDescent="0.25"/>
    <row r="79578" customFormat="1" x14ac:dyDescent="0.25"/>
    <row r="79579" customFormat="1" x14ac:dyDescent="0.25"/>
    <row r="79580" customFormat="1" x14ac:dyDescent="0.25"/>
    <row r="79581" customFormat="1" x14ac:dyDescent="0.25"/>
    <row r="79582" customFormat="1" x14ac:dyDescent="0.25"/>
    <row r="79583" customFormat="1" x14ac:dyDescent="0.25"/>
    <row r="79584" customFormat="1" x14ac:dyDescent="0.25"/>
    <row r="79585" customFormat="1" x14ac:dyDescent="0.25"/>
    <row r="79586" customFormat="1" x14ac:dyDescent="0.25"/>
    <row r="79587" customFormat="1" x14ac:dyDescent="0.25"/>
    <row r="79588" customFormat="1" x14ac:dyDescent="0.25"/>
    <row r="79589" customFormat="1" x14ac:dyDescent="0.25"/>
    <row r="79590" customFormat="1" x14ac:dyDescent="0.25"/>
    <row r="79591" customFormat="1" x14ac:dyDescent="0.25"/>
    <row r="79592" customFormat="1" x14ac:dyDescent="0.25"/>
    <row r="79593" customFormat="1" x14ac:dyDescent="0.25"/>
    <row r="79594" customFormat="1" x14ac:dyDescent="0.25"/>
    <row r="79595" customFormat="1" x14ac:dyDescent="0.25"/>
    <row r="79596" customFormat="1" x14ac:dyDescent="0.25"/>
    <row r="79597" customFormat="1" x14ac:dyDescent="0.25"/>
    <row r="79598" customFormat="1" x14ac:dyDescent="0.25"/>
    <row r="79599" customFormat="1" x14ac:dyDescent="0.25"/>
    <row r="79600" customFormat="1" x14ac:dyDescent="0.25"/>
    <row r="79601" customFormat="1" x14ac:dyDescent="0.25"/>
    <row r="79602" customFormat="1" x14ac:dyDescent="0.25"/>
    <row r="79603" customFormat="1" x14ac:dyDescent="0.25"/>
    <row r="79604" customFormat="1" x14ac:dyDescent="0.25"/>
    <row r="79605" customFormat="1" x14ac:dyDescent="0.25"/>
    <row r="79606" customFormat="1" x14ac:dyDescent="0.25"/>
    <row r="79607" customFormat="1" x14ac:dyDescent="0.25"/>
    <row r="79608" customFormat="1" x14ac:dyDescent="0.25"/>
    <row r="79609" customFormat="1" x14ac:dyDescent="0.25"/>
    <row r="79610" customFormat="1" x14ac:dyDescent="0.25"/>
    <row r="79611" customFormat="1" x14ac:dyDescent="0.25"/>
    <row r="79612" customFormat="1" x14ac:dyDescent="0.25"/>
    <row r="79613" customFormat="1" x14ac:dyDescent="0.25"/>
    <row r="79614" customFormat="1" x14ac:dyDescent="0.25"/>
    <row r="79615" customFormat="1" x14ac:dyDescent="0.25"/>
    <row r="79616" customFormat="1" x14ac:dyDescent="0.25"/>
    <row r="79617" customFormat="1" x14ac:dyDescent="0.25"/>
    <row r="79618" customFormat="1" x14ac:dyDescent="0.25"/>
    <row r="79619" customFormat="1" x14ac:dyDescent="0.25"/>
    <row r="79620" customFormat="1" x14ac:dyDescent="0.25"/>
    <row r="79621" customFormat="1" x14ac:dyDescent="0.25"/>
    <row r="79622" customFormat="1" x14ac:dyDescent="0.25"/>
    <row r="79623" customFormat="1" x14ac:dyDescent="0.25"/>
    <row r="79624" customFormat="1" x14ac:dyDescent="0.25"/>
    <row r="79625" customFormat="1" x14ac:dyDescent="0.25"/>
    <row r="79626" customFormat="1" x14ac:dyDescent="0.25"/>
    <row r="79627" customFormat="1" x14ac:dyDescent="0.25"/>
    <row r="79628" customFormat="1" x14ac:dyDescent="0.25"/>
    <row r="79629" customFormat="1" x14ac:dyDescent="0.25"/>
    <row r="79630" customFormat="1" x14ac:dyDescent="0.25"/>
    <row r="79631" customFormat="1" x14ac:dyDescent="0.25"/>
    <row r="79632" customFormat="1" x14ac:dyDescent="0.25"/>
    <row r="79633" customFormat="1" x14ac:dyDescent="0.25"/>
    <row r="79634" customFormat="1" x14ac:dyDescent="0.25"/>
    <row r="79635" customFormat="1" x14ac:dyDescent="0.25"/>
    <row r="79636" customFormat="1" x14ac:dyDescent="0.25"/>
    <row r="79637" customFormat="1" x14ac:dyDescent="0.25"/>
    <row r="79638" customFormat="1" x14ac:dyDescent="0.25"/>
    <row r="79639" customFormat="1" x14ac:dyDescent="0.25"/>
    <row r="79640" customFormat="1" x14ac:dyDescent="0.25"/>
    <row r="79641" customFormat="1" x14ac:dyDescent="0.25"/>
    <row r="79642" customFormat="1" x14ac:dyDescent="0.25"/>
    <row r="79643" customFormat="1" x14ac:dyDescent="0.25"/>
    <row r="79644" customFormat="1" x14ac:dyDescent="0.25"/>
    <row r="79645" customFormat="1" x14ac:dyDescent="0.25"/>
    <row r="79646" customFormat="1" x14ac:dyDescent="0.25"/>
    <row r="79647" customFormat="1" x14ac:dyDescent="0.25"/>
    <row r="79648" customFormat="1" x14ac:dyDescent="0.25"/>
    <row r="79649" customFormat="1" x14ac:dyDescent="0.25"/>
    <row r="79650" customFormat="1" x14ac:dyDescent="0.25"/>
    <row r="79651" customFormat="1" x14ac:dyDescent="0.25"/>
    <row r="79652" customFormat="1" x14ac:dyDescent="0.25"/>
    <row r="79653" customFormat="1" x14ac:dyDescent="0.25"/>
    <row r="79654" customFormat="1" x14ac:dyDescent="0.25"/>
    <row r="79655" customFormat="1" x14ac:dyDescent="0.25"/>
    <row r="79656" customFormat="1" x14ac:dyDescent="0.25"/>
    <row r="79657" customFormat="1" x14ac:dyDescent="0.25"/>
    <row r="79658" customFormat="1" x14ac:dyDescent="0.25"/>
    <row r="79659" customFormat="1" x14ac:dyDescent="0.25"/>
    <row r="79660" customFormat="1" x14ac:dyDescent="0.25"/>
    <row r="79661" customFormat="1" x14ac:dyDescent="0.25"/>
    <row r="79662" customFormat="1" x14ac:dyDescent="0.25"/>
    <row r="79663" customFormat="1" x14ac:dyDescent="0.25"/>
    <row r="79664" customFormat="1" x14ac:dyDescent="0.25"/>
    <row r="79665" customFormat="1" x14ac:dyDescent="0.25"/>
    <row r="79666" customFormat="1" x14ac:dyDescent="0.25"/>
    <row r="79667" customFormat="1" x14ac:dyDescent="0.25"/>
    <row r="79668" customFormat="1" x14ac:dyDescent="0.25"/>
    <row r="79669" customFormat="1" x14ac:dyDescent="0.25"/>
    <row r="79670" customFormat="1" x14ac:dyDescent="0.25"/>
    <row r="79671" customFormat="1" x14ac:dyDescent="0.25"/>
    <row r="79672" customFormat="1" x14ac:dyDescent="0.25"/>
    <row r="79673" customFormat="1" x14ac:dyDescent="0.25"/>
    <row r="79674" customFormat="1" x14ac:dyDescent="0.25"/>
    <row r="79675" customFormat="1" x14ac:dyDescent="0.25"/>
    <row r="79676" customFormat="1" x14ac:dyDescent="0.25"/>
    <row r="79677" customFormat="1" x14ac:dyDescent="0.25"/>
    <row r="79678" customFormat="1" x14ac:dyDescent="0.25"/>
    <row r="79679" customFormat="1" x14ac:dyDescent="0.25"/>
    <row r="79680" customFormat="1" x14ac:dyDescent="0.25"/>
    <row r="79681" customFormat="1" x14ac:dyDescent="0.25"/>
    <row r="79682" customFormat="1" x14ac:dyDescent="0.25"/>
    <row r="79683" customFormat="1" x14ac:dyDescent="0.25"/>
    <row r="79684" customFormat="1" x14ac:dyDescent="0.25"/>
    <row r="79685" customFormat="1" x14ac:dyDescent="0.25"/>
    <row r="79686" customFormat="1" x14ac:dyDescent="0.25"/>
    <row r="79687" customFormat="1" x14ac:dyDescent="0.25"/>
    <row r="79688" customFormat="1" x14ac:dyDescent="0.25"/>
    <row r="79689" customFormat="1" x14ac:dyDescent="0.25"/>
    <row r="79690" customFormat="1" x14ac:dyDescent="0.25"/>
    <row r="79691" customFormat="1" x14ac:dyDescent="0.25"/>
    <row r="79692" customFormat="1" x14ac:dyDescent="0.25"/>
    <row r="79693" customFormat="1" x14ac:dyDescent="0.25"/>
    <row r="79694" customFormat="1" x14ac:dyDescent="0.25"/>
    <row r="79695" customFormat="1" x14ac:dyDescent="0.25"/>
    <row r="79696" customFormat="1" x14ac:dyDescent="0.25"/>
    <row r="79697" customFormat="1" x14ac:dyDescent="0.25"/>
    <row r="79698" customFormat="1" x14ac:dyDescent="0.25"/>
    <row r="79699" customFormat="1" x14ac:dyDescent="0.25"/>
    <row r="79700" customFormat="1" x14ac:dyDescent="0.25"/>
    <row r="79701" customFormat="1" x14ac:dyDescent="0.25"/>
    <row r="79702" customFormat="1" x14ac:dyDescent="0.25"/>
    <row r="79703" customFormat="1" x14ac:dyDescent="0.25"/>
    <row r="79704" customFormat="1" x14ac:dyDescent="0.25"/>
    <row r="79705" customFormat="1" x14ac:dyDescent="0.25"/>
    <row r="79706" customFormat="1" x14ac:dyDescent="0.25"/>
    <row r="79707" customFormat="1" x14ac:dyDescent="0.25"/>
    <row r="79708" customFormat="1" x14ac:dyDescent="0.25"/>
    <row r="79709" customFormat="1" x14ac:dyDescent="0.25"/>
    <row r="79710" customFormat="1" x14ac:dyDescent="0.25"/>
    <row r="79711" customFormat="1" x14ac:dyDescent="0.25"/>
    <row r="79712" customFormat="1" x14ac:dyDescent="0.25"/>
    <row r="79713" customFormat="1" x14ac:dyDescent="0.25"/>
    <row r="79714" customFormat="1" x14ac:dyDescent="0.25"/>
    <row r="79715" customFormat="1" x14ac:dyDescent="0.25"/>
    <row r="79716" customFormat="1" x14ac:dyDescent="0.25"/>
    <row r="79717" customFormat="1" x14ac:dyDescent="0.25"/>
    <row r="79718" customFormat="1" x14ac:dyDescent="0.25"/>
    <row r="79719" customFormat="1" x14ac:dyDescent="0.25"/>
    <row r="79720" customFormat="1" x14ac:dyDescent="0.25"/>
    <row r="79721" customFormat="1" x14ac:dyDescent="0.25"/>
    <row r="79722" customFormat="1" x14ac:dyDescent="0.25"/>
    <row r="79723" customFormat="1" x14ac:dyDescent="0.25"/>
    <row r="79724" customFormat="1" x14ac:dyDescent="0.25"/>
    <row r="79725" customFormat="1" x14ac:dyDescent="0.25"/>
    <row r="79726" customFormat="1" x14ac:dyDescent="0.25"/>
    <row r="79727" customFormat="1" x14ac:dyDescent="0.25"/>
    <row r="79728" customFormat="1" x14ac:dyDescent="0.25"/>
    <row r="79729" customFormat="1" x14ac:dyDescent="0.25"/>
    <row r="79730" customFormat="1" x14ac:dyDescent="0.25"/>
    <row r="79731" customFormat="1" x14ac:dyDescent="0.25"/>
    <row r="79732" customFormat="1" x14ac:dyDescent="0.25"/>
    <row r="79733" customFormat="1" x14ac:dyDescent="0.25"/>
    <row r="79734" customFormat="1" x14ac:dyDescent="0.25"/>
    <row r="79735" customFormat="1" x14ac:dyDescent="0.25"/>
    <row r="79736" customFormat="1" x14ac:dyDescent="0.25"/>
    <row r="79737" customFormat="1" x14ac:dyDescent="0.25"/>
    <row r="79738" customFormat="1" x14ac:dyDescent="0.25"/>
    <row r="79739" customFormat="1" x14ac:dyDescent="0.25"/>
    <row r="79740" customFormat="1" x14ac:dyDescent="0.25"/>
    <row r="79741" customFormat="1" x14ac:dyDescent="0.25"/>
    <row r="79742" customFormat="1" x14ac:dyDescent="0.25"/>
    <row r="79743" customFormat="1" x14ac:dyDescent="0.25"/>
    <row r="79744" customFormat="1" x14ac:dyDescent="0.25"/>
    <row r="79745" customFormat="1" x14ac:dyDescent="0.25"/>
    <row r="79746" customFormat="1" x14ac:dyDescent="0.25"/>
    <row r="79747" customFormat="1" x14ac:dyDescent="0.25"/>
    <row r="79748" customFormat="1" x14ac:dyDescent="0.25"/>
    <row r="79749" customFormat="1" x14ac:dyDescent="0.25"/>
    <row r="79750" customFormat="1" x14ac:dyDescent="0.25"/>
    <row r="79751" customFormat="1" x14ac:dyDescent="0.25"/>
    <row r="79752" customFormat="1" x14ac:dyDescent="0.25"/>
    <row r="79753" customFormat="1" x14ac:dyDescent="0.25"/>
    <row r="79754" customFormat="1" x14ac:dyDescent="0.25"/>
    <row r="79755" customFormat="1" x14ac:dyDescent="0.25"/>
    <row r="79756" customFormat="1" x14ac:dyDescent="0.25"/>
    <row r="79757" customFormat="1" x14ac:dyDescent="0.25"/>
    <row r="79758" customFormat="1" x14ac:dyDescent="0.25"/>
    <row r="79759" customFormat="1" x14ac:dyDescent="0.25"/>
    <row r="79760" customFormat="1" x14ac:dyDescent="0.25"/>
    <row r="79761" customFormat="1" x14ac:dyDescent="0.25"/>
    <row r="79762" customFormat="1" x14ac:dyDescent="0.25"/>
    <row r="79763" customFormat="1" x14ac:dyDescent="0.25"/>
    <row r="79764" customFormat="1" x14ac:dyDescent="0.25"/>
    <row r="79765" customFormat="1" x14ac:dyDescent="0.25"/>
    <row r="79766" customFormat="1" x14ac:dyDescent="0.25"/>
    <row r="79767" customFormat="1" x14ac:dyDescent="0.25"/>
    <row r="79768" customFormat="1" x14ac:dyDescent="0.25"/>
    <row r="79769" customFormat="1" x14ac:dyDescent="0.25"/>
    <row r="79770" customFormat="1" x14ac:dyDescent="0.25"/>
    <row r="79771" customFormat="1" x14ac:dyDescent="0.25"/>
    <row r="79772" customFormat="1" x14ac:dyDescent="0.25"/>
    <row r="79773" customFormat="1" x14ac:dyDescent="0.25"/>
    <row r="79774" customFormat="1" x14ac:dyDescent="0.25"/>
    <row r="79775" customFormat="1" x14ac:dyDescent="0.25"/>
    <row r="79776" customFormat="1" x14ac:dyDescent="0.25"/>
    <row r="79777" customFormat="1" x14ac:dyDescent="0.25"/>
    <row r="79778" customFormat="1" x14ac:dyDescent="0.25"/>
    <row r="79779" customFormat="1" x14ac:dyDescent="0.25"/>
    <row r="79780" customFormat="1" x14ac:dyDescent="0.25"/>
    <row r="79781" customFormat="1" x14ac:dyDescent="0.25"/>
    <row r="79782" customFormat="1" x14ac:dyDescent="0.25"/>
    <row r="79783" customFormat="1" x14ac:dyDescent="0.25"/>
    <row r="79784" customFormat="1" x14ac:dyDescent="0.25"/>
    <row r="79785" customFormat="1" x14ac:dyDescent="0.25"/>
    <row r="79786" customFormat="1" x14ac:dyDescent="0.25"/>
    <row r="79787" customFormat="1" x14ac:dyDescent="0.25"/>
    <row r="79788" customFormat="1" x14ac:dyDescent="0.25"/>
    <row r="79789" customFormat="1" x14ac:dyDescent="0.25"/>
    <row r="79790" customFormat="1" x14ac:dyDescent="0.25"/>
    <row r="79791" customFormat="1" x14ac:dyDescent="0.25"/>
    <row r="79792" customFormat="1" x14ac:dyDescent="0.25"/>
    <row r="79793" customFormat="1" x14ac:dyDescent="0.25"/>
    <row r="79794" customFormat="1" x14ac:dyDescent="0.25"/>
    <row r="79795" customFormat="1" x14ac:dyDescent="0.25"/>
    <row r="79796" customFormat="1" x14ac:dyDescent="0.25"/>
    <row r="79797" customFormat="1" x14ac:dyDescent="0.25"/>
    <row r="79798" customFormat="1" x14ac:dyDescent="0.25"/>
    <row r="79799" customFormat="1" x14ac:dyDescent="0.25"/>
    <row r="79800" customFormat="1" x14ac:dyDescent="0.25"/>
    <row r="79801" customFormat="1" x14ac:dyDescent="0.25"/>
    <row r="79802" customFormat="1" x14ac:dyDescent="0.25"/>
    <row r="79803" customFormat="1" x14ac:dyDescent="0.25"/>
    <row r="79804" customFormat="1" x14ac:dyDescent="0.25"/>
    <row r="79805" customFormat="1" x14ac:dyDescent="0.25"/>
    <row r="79806" customFormat="1" x14ac:dyDescent="0.25"/>
    <row r="79807" customFormat="1" x14ac:dyDescent="0.25"/>
    <row r="79808" customFormat="1" x14ac:dyDescent="0.25"/>
    <row r="79809" customFormat="1" x14ac:dyDescent="0.25"/>
    <row r="79810" customFormat="1" x14ac:dyDescent="0.25"/>
    <row r="79811" customFormat="1" x14ac:dyDescent="0.25"/>
    <row r="79812" customFormat="1" x14ac:dyDescent="0.25"/>
    <row r="79813" customFormat="1" x14ac:dyDescent="0.25"/>
    <row r="79814" customFormat="1" x14ac:dyDescent="0.25"/>
    <row r="79815" customFormat="1" x14ac:dyDescent="0.25"/>
    <row r="79816" customFormat="1" x14ac:dyDescent="0.25"/>
    <row r="79817" customFormat="1" x14ac:dyDescent="0.25"/>
    <row r="79818" customFormat="1" x14ac:dyDescent="0.25"/>
    <row r="79819" customFormat="1" x14ac:dyDescent="0.25"/>
    <row r="79820" customFormat="1" x14ac:dyDescent="0.25"/>
    <row r="79821" customFormat="1" x14ac:dyDescent="0.25"/>
    <row r="79822" customFormat="1" x14ac:dyDescent="0.25"/>
    <row r="79823" customFormat="1" x14ac:dyDescent="0.25"/>
    <row r="79824" customFormat="1" x14ac:dyDescent="0.25"/>
    <row r="79825" customFormat="1" x14ac:dyDescent="0.25"/>
    <row r="79826" customFormat="1" x14ac:dyDescent="0.25"/>
    <row r="79827" customFormat="1" x14ac:dyDescent="0.25"/>
    <row r="79828" customFormat="1" x14ac:dyDescent="0.25"/>
    <row r="79829" customFormat="1" x14ac:dyDescent="0.25"/>
    <row r="79830" customFormat="1" x14ac:dyDescent="0.25"/>
    <row r="79831" customFormat="1" x14ac:dyDescent="0.25"/>
    <row r="79832" customFormat="1" x14ac:dyDescent="0.25"/>
    <row r="79833" customFormat="1" x14ac:dyDescent="0.25"/>
    <row r="79834" customFormat="1" x14ac:dyDescent="0.25"/>
    <row r="79835" customFormat="1" x14ac:dyDescent="0.25"/>
    <row r="79836" customFormat="1" x14ac:dyDescent="0.25"/>
    <row r="79837" customFormat="1" x14ac:dyDescent="0.25"/>
    <row r="79838" customFormat="1" x14ac:dyDescent="0.25"/>
    <row r="79839" customFormat="1" x14ac:dyDescent="0.25"/>
    <row r="79840" customFormat="1" x14ac:dyDescent="0.25"/>
    <row r="79841" customFormat="1" x14ac:dyDescent="0.25"/>
    <row r="79842" customFormat="1" x14ac:dyDescent="0.25"/>
    <row r="79843" customFormat="1" x14ac:dyDescent="0.25"/>
    <row r="79844" customFormat="1" x14ac:dyDescent="0.25"/>
    <row r="79845" customFormat="1" x14ac:dyDescent="0.25"/>
    <row r="79846" customFormat="1" x14ac:dyDescent="0.25"/>
    <row r="79847" customFormat="1" x14ac:dyDescent="0.25"/>
    <row r="79848" customFormat="1" x14ac:dyDescent="0.25"/>
    <row r="79849" customFormat="1" x14ac:dyDescent="0.25"/>
    <row r="79850" customFormat="1" x14ac:dyDescent="0.25"/>
    <row r="79851" customFormat="1" x14ac:dyDescent="0.25"/>
    <row r="79852" customFormat="1" x14ac:dyDescent="0.25"/>
    <row r="79853" customFormat="1" x14ac:dyDescent="0.25"/>
    <row r="79854" customFormat="1" x14ac:dyDescent="0.25"/>
    <row r="79855" customFormat="1" x14ac:dyDescent="0.25"/>
    <row r="79856" customFormat="1" x14ac:dyDescent="0.25"/>
    <row r="79857" customFormat="1" x14ac:dyDescent="0.25"/>
    <row r="79858" customFormat="1" x14ac:dyDescent="0.25"/>
    <row r="79859" customFormat="1" x14ac:dyDescent="0.25"/>
    <row r="79860" customFormat="1" x14ac:dyDescent="0.25"/>
    <row r="79861" customFormat="1" x14ac:dyDescent="0.25"/>
    <row r="79862" customFormat="1" x14ac:dyDescent="0.25"/>
    <row r="79863" customFormat="1" x14ac:dyDescent="0.25"/>
    <row r="79864" customFormat="1" x14ac:dyDescent="0.25"/>
    <row r="79865" customFormat="1" x14ac:dyDescent="0.25"/>
    <row r="79866" customFormat="1" x14ac:dyDescent="0.25"/>
    <row r="79867" customFormat="1" x14ac:dyDescent="0.25"/>
    <row r="79868" customFormat="1" x14ac:dyDescent="0.25"/>
    <row r="79869" customFormat="1" x14ac:dyDescent="0.25"/>
    <row r="79870" customFormat="1" x14ac:dyDescent="0.25"/>
    <row r="79871" customFormat="1" x14ac:dyDescent="0.25"/>
    <row r="79872" customFormat="1" x14ac:dyDescent="0.25"/>
    <row r="79873" customFormat="1" x14ac:dyDescent="0.25"/>
    <row r="79874" customFormat="1" x14ac:dyDescent="0.25"/>
    <row r="79875" customFormat="1" x14ac:dyDescent="0.25"/>
    <row r="79876" customFormat="1" x14ac:dyDescent="0.25"/>
    <row r="79877" customFormat="1" x14ac:dyDescent="0.25"/>
    <row r="79878" customFormat="1" x14ac:dyDescent="0.25"/>
    <row r="79879" customFormat="1" x14ac:dyDescent="0.25"/>
    <row r="79880" customFormat="1" x14ac:dyDescent="0.25"/>
    <row r="79881" customFormat="1" x14ac:dyDescent="0.25"/>
    <row r="79882" customFormat="1" x14ac:dyDescent="0.25"/>
    <row r="79883" customFormat="1" x14ac:dyDescent="0.25"/>
    <row r="79884" customFormat="1" x14ac:dyDescent="0.25"/>
    <row r="79885" customFormat="1" x14ac:dyDescent="0.25"/>
    <row r="79886" customFormat="1" x14ac:dyDescent="0.25"/>
    <row r="79887" customFormat="1" x14ac:dyDescent="0.25"/>
    <row r="79888" customFormat="1" x14ac:dyDescent="0.25"/>
    <row r="79889" customFormat="1" x14ac:dyDescent="0.25"/>
    <row r="79890" customFormat="1" x14ac:dyDescent="0.25"/>
    <row r="79891" customFormat="1" x14ac:dyDescent="0.25"/>
    <row r="79892" customFormat="1" x14ac:dyDescent="0.25"/>
    <row r="79893" customFormat="1" x14ac:dyDescent="0.25"/>
    <row r="79894" customFormat="1" x14ac:dyDescent="0.25"/>
    <row r="79895" customFormat="1" x14ac:dyDescent="0.25"/>
    <row r="79896" customFormat="1" x14ac:dyDescent="0.25"/>
    <row r="79897" customFormat="1" x14ac:dyDescent="0.25"/>
    <row r="79898" customFormat="1" x14ac:dyDescent="0.25"/>
    <row r="79899" customFormat="1" x14ac:dyDescent="0.25"/>
    <row r="79900" customFormat="1" x14ac:dyDescent="0.25"/>
    <row r="79901" customFormat="1" x14ac:dyDescent="0.25"/>
    <row r="79902" customFormat="1" x14ac:dyDescent="0.25"/>
    <row r="79903" customFormat="1" x14ac:dyDescent="0.25"/>
    <row r="79904" customFormat="1" x14ac:dyDescent="0.25"/>
    <row r="79905" customFormat="1" x14ac:dyDescent="0.25"/>
    <row r="79906" customFormat="1" x14ac:dyDescent="0.25"/>
    <row r="79907" customFormat="1" x14ac:dyDescent="0.25"/>
    <row r="79908" customFormat="1" x14ac:dyDescent="0.25"/>
    <row r="79909" customFormat="1" x14ac:dyDescent="0.25"/>
    <row r="79910" customFormat="1" x14ac:dyDescent="0.25"/>
    <row r="79911" customFormat="1" x14ac:dyDescent="0.25"/>
    <row r="79912" customFormat="1" x14ac:dyDescent="0.25"/>
    <row r="79913" customFormat="1" x14ac:dyDescent="0.25"/>
    <row r="79914" customFormat="1" x14ac:dyDescent="0.25"/>
    <row r="79915" customFormat="1" x14ac:dyDescent="0.25"/>
    <row r="79916" customFormat="1" x14ac:dyDescent="0.25"/>
    <row r="79917" customFormat="1" x14ac:dyDescent="0.25"/>
    <row r="79918" customFormat="1" x14ac:dyDescent="0.25"/>
    <row r="79919" customFormat="1" x14ac:dyDescent="0.25"/>
    <row r="79920" customFormat="1" x14ac:dyDescent="0.25"/>
    <row r="79921" customFormat="1" x14ac:dyDescent="0.25"/>
    <row r="79922" customFormat="1" x14ac:dyDescent="0.25"/>
    <row r="79923" customFormat="1" x14ac:dyDescent="0.25"/>
    <row r="79924" customFormat="1" x14ac:dyDescent="0.25"/>
    <row r="79925" customFormat="1" x14ac:dyDescent="0.25"/>
    <row r="79926" customFormat="1" x14ac:dyDescent="0.25"/>
    <row r="79927" customFormat="1" x14ac:dyDescent="0.25"/>
    <row r="79928" customFormat="1" x14ac:dyDescent="0.25"/>
    <row r="79929" customFormat="1" x14ac:dyDescent="0.25"/>
    <row r="79930" customFormat="1" x14ac:dyDescent="0.25"/>
    <row r="79931" customFormat="1" x14ac:dyDescent="0.25"/>
    <row r="79932" customFormat="1" x14ac:dyDescent="0.25"/>
    <row r="79933" customFormat="1" x14ac:dyDescent="0.25"/>
    <row r="79934" customFormat="1" x14ac:dyDescent="0.25"/>
    <row r="79935" customFormat="1" x14ac:dyDescent="0.25"/>
    <row r="79936" customFormat="1" x14ac:dyDescent="0.25"/>
    <row r="79937" customFormat="1" x14ac:dyDescent="0.25"/>
    <row r="79938" customFormat="1" x14ac:dyDescent="0.25"/>
    <row r="79939" customFormat="1" x14ac:dyDescent="0.25"/>
    <row r="79940" customFormat="1" x14ac:dyDescent="0.25"/>
    <row r="79941" customFormat="1" x14ac:dyDescent="0.25"/>
    <row r="79942" customFormat="1" x14ac:dyDescent="0.25"/>
    <row r="79943" customFormat="1" x14ac:dyDescent="0.25"/>
    <row r="79944" customFormat="1" x14ac:dyDescent="0.25"/>
    <row r="79945" customFormat="1" x14ac:dyDescent="0.25"/>
    <row r="79946" customFormat="1" x14ac:dyDescent="0.25"/>
    <row r="79947" customFormat="1" x14ac:dyDescent="0.25"/>
    <row r="79948" customFormat="1" x14ac:dyDescent="0.25"/>
    <row r="79949" customFormat="1" x14ac:dyDescent="0.25"/>
    <row r="79950" customFormat="1" x14ac:dyDescent="0.25"/>
    <row r="79951" customFormat="1" x14ac:dyDescent="0.25"/>
    <row r="79952" customFormat="1" x14ac:dyDescent="0.25"/>
    <row r="79953" customFormat="1" x14ac:dyDescent="0.25"/>
    <row r="79954" customFormat="1" x14ac:dyDescent="0.25"/>
    <row r="79955" customFormat="1" x14ac:dyDescent="0.25"/>
    <row r="79956" customFormat="1" x14ac:dyDescent="0.25"/>
    <row r="79957" customFormat="1" x14ac:dyDescent="0.25"/>
    <row r="79958" customFormat="1" x14ac:dyDescent="0.25"/>
    <row r="79959" customFormat="1" x14ac:dyDescent="0.25"/>
    <row r="79960" customFormat="1" x14ac:dyDescent="0.25"/>
    <row r="79961" customFormat="1" x14ac:dyDescent="0.25"/>
    <row r="79962" customFormat="1" x14ac:dyDescent="0.25"/>
    <row r="79963" customFormat="1" x14ac:dyDescent="0.25"/>
    <row r="79964" customFormat="1" x14ac:dyDescent="0.25"/>
    <row r="79965" customFormat="1" x14ac:dyDescent="0.25"/>
    <row r="79966" customFormat="1" x14ac:dyDescent="0.25"/>
    <row r="79967" customFormat="1" x14ac:dyDescent="0.25"/>
    <row r="79968" customFormat="1" x14ac:dyDescent="0.25"/>
    <row r="79969" customFormat="1" x14ac:dyDescent="0.25"/>
    <row r="79970" customFormat="1" x14ac:dyDescent="0.25"/>
    <row r="79971" customFormat="1" x14ac:dyDescent="0.25"/>
    <row r="79972" customFormat="1" x14ac:dyDescent="0.25"/>
    <row r="79973" customFormat="1" x14ac:dyDescent="0.25"/>
    <row r="79974" customFormat="1" x14ac:dyDescent="0.25"/>
    <row r="79975" customFormat="1" x14ac:dyDescent="0.25"/>
    <row r="79976" customFormat="1" x14ac:dyDescent="0.25"/>
    <row r="79977" customFormat="1" x14ac:dyDescent="0.25"/>
    <row r="79978" customFormat="1" x14ac:dyDescent="0.25"/>
    <row r="79979" customFormat="1" x14ac:dyDescent="0.25"/>
    <row r="79980" customFormat="1" x14ac:dyDescent="0.25"/>
    <row r="79981" customFormat="1" x14ac:dyDescent="0.25"/>
    <row r="79982" customFormat="1" x14ac:dyDescent="0.25"/>
    <row r="79983" customFormat="1" x14ac:dyDescent="0.25"/>
    <row r="79984" customFormat="1" x14ac:dyDescent="0.25"/>
    <row r="79985" customFormat="1" x14ac:dyDescent="0.25"/>
    <row r="79986" customFormat="1" x14ac:dyDescent="0.25"/>
    <row r="79987" customFormat="1" x14ac:dyDescent="0.25"/>
    <row r="79988" customFormat="1" x14ac:dyDescent="0.25"/>
    <row r="79989" customFormat="1" x14ac:dyDescent="0.25"/>
    <row r="79990" customFormat="1" x14ac:dyDescent="0.25"/>
    <row r="79991" customFormat="1" x14ac:dyDescent="0.25"/>
    <row r="79992" customFormat="1" x14ac:dyDescent="0.25"/>
    <row r="79993" customFormat="1" x14ac:dyDescent="0.25"/>
    <row r="79994" customFormat="1" x14ac:dyDescent="0.25"/>
    <row r="79995" customFormat="1" x14ac:dyDescent="0.25"/>
    <row r="79996" customFormat="1" x14ac:dyDescent="0.25"/>
    <row r="79997" customFormat="1" x14ac:dyDescent="0.25"/>
    <row r="79998" customFormat="1" x14ac:dyDescent="0.25"/>
    <row r="79999" customFormat="1" x14ac:dyDescent="0.25"/>
    <row r="80000" customFormat="1" x14ac:dyDescent="0.25"/>
    <row r="80001" customFormat="1" x14ac:dyDescent="0.25"/>
    <row r="80002" customFormat="1" x14ac:dyDescent="0.25"/>
    <row r="80003" customFormat="1" x14ac:dyDescent="0.25"/>
    <row r="80004" customFormat="1" x14ac:dyDescent="0.25"/>
    <row r="80005" customFormat="1" x14ac:dyDescent="0.25"/>
    <row r="80006" customFormat="1" x14ac:dyDescent="0.25"/>
    <row r="80007" customFormat="1" x14ac:dyDescent="0.25"/>
    <row r="80008" customFormat="1" x14ac:dyDescent="0.25"/>
    <row r="80009" customFormat="1" x14ac:dyDescent="0.25"/>
    <row r="80010" customFormat="1" x14ac:dyDescent="0.25"/>
    <row r="80011" customFormat="1" x14ac:dyDescent="0.25"/>
    <row r="80012" customFormat="1" x14ac:dyDescent="0.25"/>
    <row r="80013" customFormat="1" x14ac:dyDescent="0.25"/>
    <row r="80014" customFormat="1" x14ac:dyDescent="0.25"/>
    <row r="80015" customFormat="1" x14ac:dyDescent="0.25"/>
    <row r="80016" customFormat="1" x14ac:dyDescent="0.25"/>
    <row r="80017" customFormat="1" x14ac:dyDescent="0.25"/>
    <row r="80018" customFormat="1" x14ac:dyDescent="0.25"/>
    <row r="80019" customFormat="1" x14ac:dyDescent="0.25"/>
    <row r="80020" customFormat="1" x14ac:dyDescent="0.25"/>
    <row r="80021" customFormat="1" x14ac:dyDescent="0.25"/>
    <row r="80022" customFormat="1" x14ac:dyDescent="0.25"/>
    <row r="80023" customFormat="1" x14ac:dyDescent="0.25"/>
    <row r="80024" customFormat="1" x14ac:dyDescent="0.25"/>
    <row r="80025" customFormat="1" x14ac:dyDescent="0.25"/>
    <row r="80026" customFormat="1" x14ac:dyDescent="0.25"/>
    <row r="80027" customFormat="1" x14ac:dyDescent="0.25"/>
    <row r="80028" customFormat="1" x14ac:dyDescent="0.25"/>
    <row r="80029" customFormat="1" x14ac:dyDescent="0.25"/>
    <row r="80030" customFormat="1" x14ac:dyDescent="0.25"/>
    <row r="80031" customFormat="1" x14ac:dyDescent="0.25"/>
    <row r="80032" customFormat="1" x14ac:dyDescent="0.25"/>
    <row r="80033" customFormat="1" x14ac:dyDescent="0.25"/>
    <row r="80034" customFormat="1" x14ac:dyDescent="0.25"/>
    <row r="80035" customFormat="1" x14ac:dyDescent="0.25"/>
    <row r="80036" customFormat="1" x14ac:dyDescent="0.25"/>
    <row r="80037" customFormat="1" x14ac:dyDescent="0.25"/>
    <row r="80038" customFormat="1" x14ac:dyDescent="0.25"/>
    <row r="80039" customFormat="1" x14ac:dyDescent="0.25"/>
    <row r="80040" customFormat="1" x14ac:dyDescent="0.25"/>
    <row r="80041" customFormat="1" x14ac:dyDescent="0.25"/>
    <row r="80042" customFormat="1" x14ac:dyDescent="0.25"/>
    <row r="80043" customFormat="1" x14ac:dyDescent="0.25"/>
    <row r="80044" customFormat="1" x14ac:dyDescent="0.25"/>
    <row r="80045" customFormat="1" x14ac:dyDescent="0.25"/>
    <row r="80046" customFormat="1" x14ac:dyDescent="0.25"/>
    <row r="80047" customFormat="1" x14ac:dyDescent="0.25"/>
    <row r="80048" customFormat="1" x14ac:dyDescent="0.25"/>
    <row r="80049" customFormat="1" x14ac:dyDescent="0.25"/>
    <row r="80050" customFormat="1" x14ac:dyDescent="0.25"/>
    <row r="80051" customFormat="1" x14ac:dyDescent="0.25"/>
    <row r="80052" customFormat="1" x14ac:dyDescent="0.25"/>
    <row r="80053" customFormat="1" x14ac:dyDescent="0.25"/>
    <row r="80054" customFormat="1" x14ac:dyDescent="0.25"/>
    <row r="80055" customFormat="1" x14ac:dyDescent="0.25"/>
    <row r="80056" customFormat="1" x14ac:dyDescent="0.25"/>
    <row r="80057" customFormat="1" x14ac:dyDescent="0.25"/>
    <row r="80058" customFormat="1" x14ac:dyDescent="0.25"/>
    <row r="80059" customFormat="1" x14ac:dyDescent="0.25"/>
    <row r="80060" customFormat="1" x14ac:dyDescent="0.25"/>
    <row r="80061" customFormat="1" x14ac:dyDescent="0.25"/>
    <row r="80062" customFormat="1" x14ac:dyDescent="0.25"/>
    <row r="80063" customFormat="1" x14ac:dyDescent="0.25"/>
    <row r="80064" customFormat="1" x14ac:dyDescent="0.25"/>
    <row r="80065" customFormat="1" x14ac:dyDescent="0.25"/>
    <row r="80066" customFormat="1" x14ac:dyDescent="0.25"/>
    <row r="80067" customFormat="1" x14ac:dyDescent="0.25"/>
    <row r="80068" customFormat="1" x14ac:dyDescent="0.25"/>
    <row r="80069" customFormat="1" x14ac:dyDescent="0.25"/>
    <row r="80070" customFormat="1" x14ac:dyDescent="0.25"/>
    <row r="80071" customFormat="1" x14ac:dyDescent="0.25"/>
    <row r="80072" customFormat="1" x14ac:dyDescent="0.25"/>
    <row r="80073" customFormat="1" x14ac:dyDescent="0.25"/>
    <row r="80074" customFormat="1" x14ac:dyDescent="0.25"/>
    <row r="80075" customFormat="1" x14ac:dyDescent="0.25"/>
    <row r="80076" customFormat="1" x14ac:dyDescent="0.25"/>
    <row r="80077" customFormat="1" x14ac:dyDescent="0.25"/>
    <row r="80078" customFormat="1" x14ac:dyDescent="0.25"/>
    <row r="80079" customFormat="1" x14ac:dyDescent="0.25"/>
    <row r="80080" customFormat="1" x14ac:dyDescent="0.25"/>
    <row r="80081" customFormat="1" x14ac:dyDescent="0.25"/>
    <row r="80082" customFormat="1" x14ac:dyDescent="0.25"/>
    <row r="80083" customFormat="1" x14ac:dyDescent="0.25"/>
    <row r="80084" customFormat="1" x14ac:dyDescent="0.25"/>
    <row r="80085" customFormat="1" x14ac:dyDescent="0.25"/>
    <row r="80086" customFormat="1" x14ac:dyDescent="0.25"/>
    <row r="80087" customFormat="1" x14ac:dyDescent="0.25"/>
    <row r="80088" customFormat="1" x14ac:dyDescent="0.25"/>
    <row r="80089" customFormat="1" x14ac:dyDescent="0.25"/>
    <row r="80090" customFormat="1" x14ac:dyDescent="0.25"/>
    <row r="80091" customFormat="1" x14ac:dyDescent="0.25"/>
    <row r="80092" customFormat="1" x14ac:dyDescent="0.25"/>
    <row r="80093" customFormat="1" x14ac:dyDescent="0.25"/>
    <row r="80094" customFormat="1" x14ac:dyDescent="0.25"/>
    <row r="80095" customFormat="1" x14ac:dyDescent="0.25"/>
    <row r="80096" customFormat="1" x14ac:dyDescent="0.25"/>
    <row r="80097" customFormat="1" x14ac:dyDescent="0.25"/>
    <row r="80098" customFormat="1" x14ac:dyDescent="0.25"/>
    <row r="80099" customFormat="1" x14ac:dyDescent="0.25"/>
    <row r="80100" customFormat="1" x14ac:dyDescent="0.25"/>
    <row r="80101" customFormat="1" x14ac:dyDescent="0.25"/>
    <row r="80102" customFormat="1" x14ac:dyDescent="0.25"/>
    <row r="80103" customFormat="1" x14ac:dyDescent="0.25"/>
    <row r="80104" customFormat="1" x14ac:dyDescent="0.25"/>
    <row r="80105" customFormat="1" x14ac:dyDescent="0.25"/>
    <row r="80106" customFormat="1" x14ac:dyDescent="0.25"/>
    <row r="80107" customFormat="1" x14ac:dyDescent="0.25"/>
    <row r="80108" customFormat="1" x14ac:dyDescent="0.25"/>
    <row r="80109" customFormat="1" x14ac:dyDescent="0.25"/>
    <row r="80110" customFormat="1" x14ac:dyDescent="0.25"/>
    <row r="80111" customFormat="1" x14ac:dyDescent="0.25"/>
    <row r="80112" customFormat="1" x14ac:dyDescent="0.25"/>
    <row r="80113" customFormat="1" x14ac:dyDescent="0.25"/>
    <row r="80114" customFormat="1" x14ac:dyDescent="0.25"/>
    <row r="80115" customFormat="1" x14ac:dyDescent="0.25"/>
    <row r="80116" customFormat="1" x14ac:dyDescent="0.25"/>
    <row r="80117" customFormat="1" x14ac:dyDescent="0.25"/>
    <row r="80118" customFormat="1" x14ac:dyDescent="0.25"/>
    <row r="80119" customFormat="1" x14ac:dyDescent="0.25"/>
    <row r="80120" customFormat="1" x14ac:dyDescent="0.25"/>
    <row r="80121" customFormat="1" x14ac:dyDescent="0.25"/>
    <row r="80122" customFormat="1" x14ac:dyDescent="0.25"/>
    <row r="80123" customFormat="1" x14ac:dyDescent="0.25"/>
    <row r="80124" customFormat="1" x14ac:dyDescent="0.25"/>
    <row r="80125" customFormat="1" x14ac:dyDescent="0.25"/>
    <row r="80126" customFormat="1" x14ac:dyDescent="0.25"/>
    <row r="80127" customFormat="1" x14ac:dyDescent="0.25"/>
    <row r="80128" customFormat="1" x14ac:dyDescent="0.25"/>
    <row r="80129" customFormat="1" x14ac:dyDescent="0.25"/>
    <row r="80130" customFormat="1" x14ac:dyDescent="0.25"/>
    <row r="80131" customFormat="1" x14ac:dyDescent="0.25"/>
    <row r="80132" customFormat="1" x14ac:dyDescent="0.25"/>
    <row r="80133" customFormat="1" x14ac:dyDescent="0.25"/>
    <row r="80134" customFormat="1" x14ac:dyDescent="0.25"/>
    <row r="80135" customFormat="1" x14ac:dyDescent="0.25"/>
    <row r="80136" customFormat="1" x14ac:dyDescent="0.25"/>
    <row r="80137" customFormat="1" x14ac:dyDescent="0.25"/>
    <row r="80138" customFormat="1" x14ac:dyDescent="0.25"/>
    <row r="80139" customFormat="1" x14ac:dyDescent="0.25"/>
    <row r="80140" customFormat="1" x14ac:dyDescent="0.25"/>
    <row r="80141" customFormat="1" x14ac:dyDescent="0.25"/>
    <row r="80142" customFormat="1" x14ac:dyDescent="0.25"/>
    <row r="80143" customFormat="1" x14ac:dyDescent="0.25"/>
    <row r="80144" customFormat="1" x14ac:dyDescent="0.25"/>
    <row r="80145" customFormat="1" x14ac:dyDescent="0.25"/>
    <row r="80146" customFormat="1" x14ac:dyDescent="0.25"/>
    <row r="80147" customFormat="1" x14ac:dyDescent="0.25"/>
    <row r="80148" customFormat="1" x14ac:dyDescent="0.25"/>
    <row r="80149" customFormat="1" x14ac:dyDescent="0.25"/>
    <row r="80150" customFormat="1" x14ac:dyDescent="0.25"/>
    <row r="80151" customFormat="1" x14ac:dyDescent="0.25"/>
    <row r="80152" customFormat="1" x14ac:dyDescent="0.25"/>
    <row r="80153" customFormat="1" x14ac:dyDescent="0.25"/>
    <row r="80154" customFormat="1" x14ac:dyDescent="0.25"/>
    <row r="80155" customFormat="1" x14ac:dyDescent="0.25"/>
    <row r="80156" customFormat="1" x14ac:dyDescent="0.25"/>
    <row r="80157" customFormat="1" x14ac:dyDescent="0.25"/>
    <row r="80158" customFormat="1" x14ac:dyDescent="0.25"/>
    <row r="80159" customFormat="1" x14ac:dyDescent="0.25"/>
    <row r="80160" customFormat="1" x14ac:dyDescent="0.25"/>
    <row r="80161" customFormat="1" x14ac:dyDescent="0.25"/>
    <row r="80162" customFormat="1" x14ac:dyDescent="0.25"/>
    <row r="80163" customFormat="1" x14ac:dyDescent="0.25"/>
    <row r="80164" customFormat="1" x14ac:dyDescent="0.25"/>
    <row r="80165" customFormat="1" x14ac:dyDescent="0.25"/>
    <row r="80166" customFormat="1" x14ac:dyDescent="0.25"/>
    <row r="80167" customFormat="1" x14ac:dyDescent="0.25"/>
    <row r="80168" customFormat="1" x14ac:dyDescent="0.25"/>
    <row r="80169" customFormat="1" x14ac:dyDescent="0.25"/>
    <row r="80170" customFormat="1" x14ac:dyDescent="0.25"/>
    <row r="80171" customFormat="1" x14ac:dyDescent="0.25"/>
    <row r="80172" customFormat="1" x14ac:dyDescent="0.25"/>
    <row r="80173" customFormat="1" x14ac:dyDescent="0.25"/>
    <row r="80174" customFormat="1" x14ac:dyDescent="0.25"/>
    <row r="80175" customFormat="1" x14ac:dyDescent="0.25"/>
    <row r="80176" customFormat="1" x14ac:dyDescent="0.25"/>
    <row r="80177" customFormat="1" x14ac:dyDescent="0.25"/>
    <row r="80178" customFormat="1" x14ac:dyDescent="0.25"/>
    <row r="80179" customFormat="1" x14ac:dyDescent="0.25"/>
    <row r="80180" customFormat="1" x14ac:dyDescent="0.25"/>
    <row r="80181" customFormat="1" x14ac:dyDescent="0.25"/>
    <row r="80182" customFormat="1" x14ac:dyDescent="0.25"/>
    <row r="80183" customFormat="1" x14ac:dyDescent="0.25"/>
    <row r="80184" customFormat="1" x14ac:dyDescent="0.25"/>
    <row r="80185" customFormat="1" x14ac:dyDescent="0.25"/>
    <row r="80186" customFormat="1" x14ac:dyDescent="0.25"/>
    <row r="80187" customFormat="1" x14ac:dyDescent="0.25"/>
    <row r="80188" customFormat="1" x14ac:dyDescent="0.25"/>
    <row r="80189" customFormat="1" x14ac:dyDescent="0.25"/>
    <row r="80190" customFormat="1" x14ac:dyDescent="0.25"/>
    <row r="80191" customFormat="1" x14ac:dyDescent="0.25"/>
    <row r="80192" customFormat="1" x14ac:dyDescent="0.25"/>
    <row r="80193" customFormat="1" x14ac:dyDescent="0.25"/>
    <row r="80194" customFormat="1" x14ac:dyDescent="0.25"/>
    <row r="80195" customFormat="1" x14ac:dyDescent="0.25"/>
    <row r="80196" customFormat="1" x14ac:dyDescent="0.25"/>
    <row r="80197" customFormat="1" x14ac:dyDescent="0.25"/>
    <row r="80198" customFormat="1" x14ac:dyDescent="0.25"/>
    <row r="80199" customFormat="1" x14ac:dyDescent="0.25"/>
    <row r="80200" customFormat="1" x14ac:dyDescent="0.25"/>
    <row r="80201" customFormat="1" x14ac:dyDescent="0.25"/>
    <row r="80202" customFormat="1" x14ac:dyDescent="0.25"/>
    <row r="80203" customFormat="1" x14ac:dyDescent="0.25"/>
    <row r="80204" customFormat="1" x14ac:dyDescent="0.25"/>
    <row r="80205" customFormat="1" x14ac:dyDescent="0.25"/>
    <row r="80206" customFormat="1" x14ac:dyDescent="0.25"/>
    <row r="80207" customFormat="1" x14ac:dyDescent="0.25"/>
    <row r="80208" customFormat="1" x14ac:dyDescent="0.25"/>
    <row r="80209" customFormat="1" x14ac:dyDescent="0.25"/>
    <row r="80210" customFormat="1" x14ac:dyDescent="0.25"/>
    <row r="80211" customFormat="1" x14ac:dyDescent="0.25"/>
    <row r="80212" customFormat="1" x14ac:dyDescent="0.25"/>
    <row r="80213" customFormat="1" x14ac:dyDescent="0.25"/>
    <row r="80214" customFormat="1" x14ac:dyDescent="0.25"/>
    <row r="80215" customFormat="1" x14ac:dyDescent="0.25"/>
    <row r="80216" customFormat="1" x14ac:dyDescent="0.25"/>
    <row r="80217" customFormat="1" x14ac:dyDescent="0.25"/>
    <row r="80218" customFormat="1" x14ac:dyDescent="0.25"/>
    <row r="80219" customFormat="1" x14ac:dyDescent="0.25"/>
    <row r="80220" customFormat="1" x14ac:dyDescent="0.25"/>
    <row r="80221" customFormat="1" x14ac:dyDescent="0.25"/>
    <row r="80222" customFormat="1" x14ac:dyDescent="0.25"/>
    <row r="80223" customFormat="1" x14ac:dyDescent="0.25"/>
    <row r="80224" customFormat="1" x14ac:dyDescent="0.25"/>
    <row r="80225" customFormat="1" x14ac:dyDescent="0.25"/>
    <row r="80226" customFormat="1" x14ac:dyDescent="0.25"/>
    <row r="80227" customFormat="1" x14ac:dyDescent="0.25"/>
    <row r="80228" customFormat="1" x14ac:dyDescent="0.25"/>
    <row r="80229" customFormat="1" x14ac:dyDescent="0.25"/>
    <row r="80230" customFormat="1" x14ac:dyDescent="0.25"/>
    <row r="80231" customFormat="1" x14ac:dyDescent="0.25"/>
    <row r="80232" customFormat="1" x14ac:dyDescent="0.25"/>
    <row r="80233" customFormat="1" x14ac:dyDescent="0.25"/>
    <row r="80234" customFormat="1" x14ac:dyDescent="0.25"/>
    <row r="80235" customFormat="1" x14ac:dyDescent="0.25"/>
    <row r="80236" customFormat="1" x14ac:dyDescent="0.25"/>
    <row r="80237" customFormat="1" x14ac:dyDescent="0.25"/>
    <row r="80238" customFormat="1" x14ac:dyDescent="0.25"/>
    <row r="80239" customFormat="1" x14ac:dyDescent="0.25"/>
    <row r="80240" customFormat="1" x14ac:dyDescent="0.25"/>
    <row r="80241" customFormat="1" x14ac:dyDescent="0.25"/>
    <row r="80242" customFormat="1" x14ac:dyDescent="0.25"/>
    <row r="80243" customFormat="1" x14ac:dyDescent="0.25"/>
    <row r="80244" customFormat="1" x14ac:dyDescent="0.25"/>
    <row r="80245" customFormat="1" x14ac:dyDescent="0.25"/>
    <row r="80246" customFormat="1" x14ac:dyDescent="0.25"/>
    <row r="80247" customFormat="1" x14ac:dyDescent="0.25"/>
    <row r="80248" customFormat="1" x14ac:dyDescent="0.25"/>
    <row r="80249" customFormat="1" x14ac:dyDescent="0.25"/>
    <row r="80250" customFormat="1" x14ac:dyDescent="0.25"/>
    <row r="80251" customFormat="1" x14ac:dyDescent="0.25"/>
    <row r="80252" customFormat="1" x14ac:dyDescent="0.25"/>
    <row r="80253" customFormat="1" x14ac:dyDescent="0.25"/>
    <row r="80254" customFormat="1" x14ac:dyDescent="0.25"/>
    <row r="80255" customFormat="1" x14ac:dyDescent="0.25"/>
    <row r="80256" customFormat="1" x14ac:dyDescent="0.25"/>
    <row r="80257" customFormat="1" x14ac:dyDescent="0.25"/>
    <row r="80258" customFormat="1" x14ac:dyDescent="0.25"/>
    <row r="80259" customFormat="1" x14ac:dyDescent="0.25"/>
    <row r="80260" customFormat="1" x14ac:dyDescent="0.25"/>
    <row r="80261" customFormat="1" x14ac:dyDescent="0.25"/>
    <row r="80262" customFormat="1" x14ac:dyDescent="0.25"/>
    <row r="80263" customFormat="1" x14ac:dyDescent="0.25"/>
    <row r="80264" customFormat="1" x14ac:dyDescent="0.25"/>
    <row r="80265" customFormat="1" x14ac:dyDescent="0.25"/>
    <row r="80266" customFormat="1" x14ac:dyDescent="0.25"/>
    <row r="80267" customFormat="1" x14ac:dyDescent="0.25"/>
    <row r="80268" customFormat="1" x14ac:dyDescent="0.25"/>
    <row r="80269" customFormat="1" x14ac:dyDescent="0.25"/>
    <row r="80270" customFormat="1" x14ac:dyDescent="0.25"/>
    <row r="80271" customFormat="1" x14ac:dyDescent="0.25"/>
    <row r="80272" customFormat="1" x14ac:dyDescent="0.25"/>
    <row r="80273" customFormat="1" x14ac:dyDescent="0.25"/>
    <row r="80274" customFormat="1" x14ac:dyDescent="0.25"/>
    <row r="80275" customFormat="1" x14ac:dyDescent="0.25"/>
    <row r="80276" customFormat="1" x14ac:dyDescent="0.25"/>
    <row r="80277" customFormat="1" x14ac:dyDescent="0.25"/>
    <row r="80278" customFormat="1" x14ac:dyDescent="0.25"/>
    <row r="80279" customFormat="1" x14ac:dyDescent="0.25"/>
    <row r="80280" customFormat="1" x14ac:dyDescent="0.25"/>
    <row r="80281" customFormat="1" x14ac:dyDescent="0.25"/>
    <row r="80282" customFormat="1" x14ac:dyDescent="0.25"/>
    <row r="80283" customFormat="1" x14ac:dyDescent="0.25"/>
    <row r="80284" customFormat="1" x14ac:dyDescent="0.25"/>
    <row r="80285" customFormat="1" x14ac:dyDescent="0.25"/>
    <row r="80286" customFormat="1" x14ac:dyDescent="0.25"/>
    <row r="80287" customFormat="1" x14ac:dyDescent="0.25"/>
    <row r="80288" customFormat="1" x14ac:dyDescent="0.25"/>
    <row r="80289" customFormat="1" x14ac:dyDescent="0.25"/>
    <row r="80290" customFormat="1" x14ac:dyDescent="0.25"/>
    <row r="80291" customFormat="1" x14ac:dyDescent="0.25"/>
    <row r="80292" customFormat="1" x14ac:dyDescent="0.25"/>
    <row r="80293" customFormat="1" x14ac:dyDescent="0.25"/>
    <row r="80294" customFormat="1" x14ac:dyDescent="0.25"/>
    <row r="80295" customFormat="1" x14ac:dyDescent="0.25"/>
    <row r="80296" customFormat="1" x14ac:dyDescent="0.25"/>
    <row r="80297" customFormat="1" x14ac:dyDescent="0.25"/>
    <row r="80298" customFormat="1" x14ac:dyDescent="0.25"/>
    <row r="80299" customFormat="1" x14ac:dyDescent="0.25"/>
    <row r="80300" customFormat="1" x14ac:dyDescent="0.25"/>
    <row r="80301" customFormat="1" x14ac:dyDescent="0.25"/>
    <row r="80302" customFormat="1" x14ac:dyDescent="0.25"/>
    <row r="80303" customFormat="1" x14ac:dyDescent="0.25"/>
    <row r="80304" customFormat="1" x14ac:dyDescent="0.25"/>
    <row r="80305" customFormat="1" x14ac:dyDescent="0.25"/>
    <row r="80306" customFormat="1" x14ac:dyDescent="0.25"/>
    <row r="80307" customFormat="1" x14ac:dyDescent="0.25"/>
    <row r="80308" customFormat="1" x14ac:dyDescent="0.25"/>
    <row r="80309" customFormat="1" x14ac:dyDescent="0.25"/>
    <row r="80310" customFormat="1" x14ac:dyDescent="0.25"/>
    <row r="80311" customFormat="1" x14ac:dyDescent="0.25"/>
    <row r="80312" customFormat="1" x14ac:dyDescent="0.25"/>
    <row r="80313" customFormat="1" x14ac:dyDescent="0.25"/>
    <row r="80314" customFormat="1" x14ac:dyDescent="0.25"/>
    <row r="80315" customFormat="1" x14ac:dyDescent="0.25"/>
    <row r="80316" customFormat="1" x14ac:dyDescent="0.25"/>
    <row r="80317" customFormat="1" x14ac:dyDescent="0.25"/>
    <row r="80318" customFormat="1" x14ac:dyDescent="0.25"/>
    <row r="80319" customFormat="1" x14ac:dyDescent="0.25"/>
    <row r="80320" customFormat="1" x14ac:dyDescent="0.25"/>
    <row r="80321" customFormat="1" x14ac:dyDescent="0.25"/>
    <row r="80322" customFormat="1" x14ac:dyDescent="0.25"/>
    <row r="80323" customFormat="1" x14ac:dyDescent="0.25"/>
    <row r="80324" customFormat="1" x14ac:dyDescent="0.25"/>
    <row r="80325" customFormat="1" x14ac:dyDescent="0.25"/>
    <row r="80326" customFormat="1" x14ac:dyDescent="0.25"/>
    <row r="80327" customFormat="1" x14ac:dyDescent="0.25"/>
    <row r="80328" customFormat="1" x14ac:dyDescent="0.25"/>
    <row r="80329" customFormat="1" x14ac:dyDescent="0.25"/>
    <row r="80330" customFormat="1" x14ac:dyDescent="0.25"/>
    <row r="80331" customFormat="1" x14ac:dyDescent="0.25"/>
    <row r="80332" customFormat="1" x14ac:dyDescent="0.25"/>
    <row r="80333" customFormat="1" x14ac:dyDescent="0.25"/>
    <row r="80334" customFormat="1" x14ac:dyDescent="0.25"/>
    <row r="80335" customFormat="1" x14ac:dyDescent="0.25"/>
    <row r="80336" customFormat="1" x14ac:dyDescent="0.25"/>
    <row r="80337" customFormat="1" x14ac:dyDescent="0.25"/>
    <row r="80338" customFormat="1" x14ac:dyDescent="0.25"/>
    <row r="80339" customFormat="1" x14ac:dyDescent="0.25"/>
    <row r="80340" customFormat="1" x14ac:dyDescent="0.25"/>
    <row r="80341" customFormat="1" x14ac:dyDescent="0.25"/>
    <row r="80342" customFormat="1" x14ac:dyDescent="0.25"/>
    <row r="80343" customFormat="1" x14ac:dyDescent="0.25"/>
    <row r="80344" customFormat="1" x14ac:dyDescent="0.25"/>
    <row r="80345" customFormat="1" x14ac:dyDescent="0.25"/>
    <row r="80346" customFormat="1" x14ac:dyDescent="0.25"/>
    <row r="80347" customFormat="1" x14ac:dyDescent="0.25"/>
    <row r="80348" customFormat="1" x14ac:dyDescent="0.25"/>
    <row r="80349" customFormat="1" x14ac:dyDescent="0.25"/>
    <row r="80350" customFormat="1" x14ac:dyDescent="0.25"/>
    <row r="80351" customFormat="1" x14ac:dyDescent="0.25"/>
    <row r="80352" customFormat="1" x14ac:dyDescent="0.25"/>
    <row r="80353" customFormat="1" x14ac:dyDescent="0.25"/>
    <row r="80354" customFormat="1" x14ac:dyDescent="0.25"/>
    <row r="80355" customFormat="1" x14ac:dyDescent="0.25"/>
    <row r="80356" customFormat="1" x14ac:dyDescent="0.25"/>
    <row r="80357" customFormat="1" x14ac:dyDescent="0.25"/>
    <row r="80358" customFormat="1" x14ac:dyDescent="0.25"/>
    <row r="80359" customFormat="1" x14ac:dyDescent="0.25"/>
    <row r="80360" customFormat="1" x14ac:dyDescent="0.25"/>
    <row r="80361" customFormat="1" x14ac:dyDescent="0.25"/>
    <row r="80362" customFormat="1" x14ac:dyDescent="0.25"/>
    <row r="80363" customFormat="1" x14ac:dyDescent="0.25"/>
    <row r="80364" customFormat="1" x14ac:dyDescent="0.25"/>
    <row r="80365" customFormat="1" x14ac:dyDescent="0.25"/>
    <row r="80366" customFormat="1" x14ac:dyDescent="0.25"/>
    <row r="80367" customFormat="1" x14ac:dyDescent="0.25"/>
    <row r="80368" customFormat="1" x14ac:dyDescent="0.25"/>
    <row r="80369" customFormat="1" x14ac:dyDescent="0.25"/>
    <row r="80370" customFormat="1" x14ac:dyDescent="0.25"/>
    <row r="80371" customFormat="1" x14ac:dyDescent="0.25"/>
    <row r="80372" customFormat="1" x14ac:dyDescent="0.25"/>
    <row r="80373" customFormat="1" x14ac:dyDescent="0.25"/>
    <row r="80374" customFormat="1" x14ac:dyDescent="0.25"/>
    <row r="80375" customFormat="1" x14ac:dyDescent="0.25"/>
    <row r="80376" customFormat="1" x14ac:dyDescent="0.25"/>
    <row r="80377" customFormat="1" x14ac:dyDescent="0.25"/>
    <row r="80378" customFormat="1" x14ac:dyDescent="0.25"/>
    <row r="80379" customFormat="1" x14ac:dyDescent="0.25"/>
    <row r="80380" customFormat="1" x14ac:dyDescent="0.25"/>
    <row r="80381" customFormat="1" x14ac:dyDescent="0.25"/>
    <row r="80382" customFormat="1" x14ac:dyDescent="0.25"/>
    <row r="80383" customFormat="1" x14ac:dyDescent="0.25"/>
    <row r="80384" customFormat="1" x14ac:dyDescent="0.25"/>
    <row r="80385" customFormat="1" x14ac:dyDescent="0.25"/>
    <row r="80386" customFormat="1" x14ac:dyDescent="0.25"/>
    <row r="80387" customFormat="1" x14ac:dyDescent="0.25"/>
    <row r="80388" customFormat="1" x14ac:dyDescent="0.25"/>
    <row r="80389" customFormat="1" x14ac:dyDescent="0.25"/>
    <row r="80390" customFormat="1" x14ac:dyDescent="0.25"/>
    <row r="80391" customFormat="1" x14ac:dyDescent="0.25"/>
    <row r="80392" customFormat="1" x14ac:dyDescent="0.25"/>
    <row r="80393" customFormat="1" x14ac:dyDescent="0.25"/>
    <row r="80394" customFormat="1" x14ac:dyDescent="0.25"/>
    <row r="80395" customFormat="1" x14ac:dyDescent="0.25"/>
    <row r="80396" customFormat="1" x14ac:dyDescent="0.25"/>
    <row r="80397" customFormat="1" x14ac:dyDescent="0.25"/>
    <row r="80398" customFormat="1" x14ac:dyDescent="0.25"/>
    <row r="80399" customFormat="1" x14ac:dyDescent="0.25"/>
    <row r="80400" customFormat="1" x14ac:dyDescent="0.25"/>
    <row r="80401" customFormat="1" x14ac:dyDescent="0.25"/>
    <row r="80402" customFormat="1" x14ac:dyDescent="0.25"/>
    <row r="80403" customFormat="1" x14ac:dyDescent="0.25"/>
    <row r="80404" customFormat="1" x14ac:dyDescent="0.25"/>
    <row r="80405" customFormat="1" x14ac:dyDescent="0.25"/>
    <row r="80406" customFormat="1" x14ac:dyDescent="0.25"/>
    <row r="80407" customFormat="1" x14ac:dyDescent="0.25"/>
    <row r="80408" customFormat="1" x14ac:dyDescent="0.25"/>
    <row r="80409" customFormat="1" x14ac:dyDescent="0.25"/>
    <row r="80410" customFormat="1" x14ac:dyDescent="0.25"/>
    <row r="80411" customFormat="1" x14ac:dyDescent="0.25"/>
    <row r="80412" customFormat="1" x14ac:dyDescent="0.25"/>
    <row r="80413" customFormat="1" x14ac:dyDescent="0.25"/>
    <row r="80414" customFormat="1" x14ac:dyDescent="0.25"/>
    <row r="80415" customFormat="1" x14ac:dyDescent="0.25"/>
    <row r="80416" customFormat="1" x14ac:dyDescent="0.25"/>
    <row r="80417" customFormat="1" x14ac:dyDescent="0.25"/>
    <row r="80418" customFormat="1" x14ac:dyDescent="0.25"/>
    <row r="80419" customFormat="1" x14ac:dyDescent="0.25"/>
    <row r="80420" customFormat="1" x14ac:dyDescent="0.25"/>
    <row r="80421" customFormat="1" x14ac:dyDescent="0.25"/>
    <row r="80422" customFormat="1" x14ac:dyDescent="0.25"/>
    <row r="80423" customFormat="1" x14ac:dyDescent="0.25"/>
    <row r="80424" customFormat="1" x14ac:dyDescent="0.25"/>
    <row r="80425" customFormat="1" x14ac:dyDescent="0.25"/>
    <row r="80426" customFormat="1" x14ac:dyDescent="0.25"/>
    <row r="80427" customFormat="1" x14ac:dyDescent="0.25"/>
    <row r="80428" customFormat="1" x14ac:dyDescent="0.25"/>
    <row r="80429" customFormat="1" x14ac:dyDescent="0.25"/>
    <row r="80430" customFormat="1" x14ac:dyDescent="0.25"/>
    <row r="80431" customFormat="1" x14ac:dyDescent="0.25"/>
    <row r="80432" customFormat="1" x14ac:dyDescent="0.25"/>
    <row r="80433" customFormat="1" x14ac:dyDescent="0.25"/>
    <row r="80434" customFormat="1" x14ac:dyDescent="0.25"/>
    <row r="80435" customFormat="1" x14ac:dyDescent="0.25"/>
    <row r="80436" customFormat="1" x14ac:dyDescent="0.25"/>
    <row r="80437" customFormat="1" x14ac:dyDescent="0.25"/>
    <row r="80438" customFormat="1" x14ac:dyDescent="0.25"/>
    <row r="80439" customFormat="1" x14ac:dyDescent="0.25"/>
    <row r="80440" customFormat="1" x14ac:dyDescent="0.25"/>
    <row r="80441" customFormat="1" x14ac:dyDescent="0.25"/>
    <row r="80442" customFormat="1" x14ac:dyDescent="0.25"/>
    <row r="80443" customFormat="1" x14ac:dyDescent="0.25"/>
    <row r="80444" customFormat="1" x14ac:dyDescent="0.25"/>
    <row r="80445" customFormat="1" x14ac:dyDescent="0.25"/>
    <row r="80446" customFormat="1" x14ac:dyDescent="0.25"/>
    <row r="80447" customFormat="1" x14ac:dyDescent="0.25"/>
    <row r="80448" customFormat="1" x14ac:dyDescent="0.25"/>
    <row r="80449" customFormat="1" x14ac:dyDescent="0.25"/>
    <row r="80450" customFormat="1" x14ac:dyDescent="0.25"/>
    <row r="80451" customFormat="1" x14ac:dyDescent="0.25"/>
    <row r="80452" customFormat="1" x14ac:dyDescent="0.25"/>
    <row r="80453" customFormat="1" x14ac:dyDescent="0.25"/>
    <row r="80454" customFormat="1" x14ac:dyDescent="0.25"/>
    <row r="80455" customFormat="1" x14ac:dyDescent="0.25"/>
    <row r="80456" customFormat="1" x14ac:dyDescent="0.25"/>
    <row r="80457" customFormat="1" x14ac:dyDescent="0.25"/>
    <row r="80458" customFormat="1" x14ac:dyDescent="0.25"/>
    <row r="80459" customFormat="1" x14ac:dyDescent="0.25"/>
    <row r="80460" customFormat="1" x14ac:dyDescent="0.25"/>
    <row r="80461" customFormat="1" x14ac:dyDescent="0.25"/>
    <row r="80462" customFormat="1" x14ac:dyDescent="0.25"/>
    <row r="80463" customFormat="1" x14ac:dyDescent="0.25"/>
    <row r="80464" customFormat="1" x14ac:dyDescent="0.25"/>
    <row r="80465" customFormat="1" x14ac:dyDescent="0.25"/>
    <row r="80466" customFormat="1" x14ac:dyDescent="0.25"/>
    <row r="80467" customFormat="1" x14ac:dyDescent="0.25"/>
    <row r="80468" customFormat="1" x14ac:dyDescent="0.25"/>
    <row r="80469" customFormat="1" x14ac:dyDescent="0.25"/>
    <row r="80470" customFormat="1" x14ac:dyDescent="0.25"/>
    <row r="80471" customFormat="1" x14ac:dyDescent="0.25"/>
    <row r="80472" customFormat="1" x14ac:dyDescent="0.25"/>
    <row r="80473" customFormat="1" x14ac:dyDescent="0.25"/>
    <row r="80474" customFormat="1" x14ac:dyDescent="0.25"/>
    <row r="80475" customFormat="1" x14ac:dyDescent="0.25"/>
    <row r="80476" customFormat="1" x14ac:dyDescent="0.25"/>
    <row r="80477" customFormat="1" x14ac:dyDescent="0.25"/>
    <row r="80478" customFormat="1" x14ac:dyDescent="0.25"/>
    <row r="80479" customFormat="1" x14ac:dyDescent="0.25"/>
    <row r="80480" customFormat="1" x14ac:dyDescent="0.25"/>
    <row r="80481" customFormat="1" x14ac:dyDescent="0.25"/>
    <row r="80482" customFormat="1" x14ac:dyDescent="0.25"/>
    <row r="80483" customFormat="1" x14ac:dyDescent="0.25"/>
    <row r="80484" customFormat="1" x14ac:dyDescent="0.25"/>
    <row r="80485" customFormat="1" x14ac:dyDescent="0.25"/>
    <row r="80486" customFormat="1" x14ac:dyDescent="0.25"/>
    <row r="80487" customFormat="1" x14ac:dyDescent="0.25"/>
    <row r="80488" customFormat="1" x14ac:dyDescent="0.25"/>
    <row r="80489" customFormat="1" x14ac:dyDescent="0.25"/>
    <row r="80490" customFormat="1" x14ac:dyDescent="0.25"/>
    <row r="80491" customFormat="1" x14ac:dyDescent="0.25"/>
    <row r="80492" customFormat="1" x14ac:dyDescent="0.25"/>
    <row r="80493" customFormat="1" x14ac:dyDescent="0.25"/>
    <row r="80494" customFormat="1" x14ac:dyDescent="0.25"/>
    <row r="80495" customFormat="1" x14ac:dyDescent="0.25"/>
    <row r="80496" customFormat="1" x14ac:dyDescent="0.25"/>
    <row r="80497" customFormat="1" x14ac:dyDescent="0.25"/>
    <row r="80498" customFormat="1" x14ac:dyDescent="0.25"/>
    <row r="80499" customFormat="1" x14ac:dyDescent="0.25"/>
    <row r="80500" customFormat="1" x14ac:dyDescent="0.25"/>
    <row r="80501" customFormat="1" x14ac:dyDescent="0.25"/>
    <row r="80502" customFormat="1" x14ac:dyDescent="0.25"/>
    <row r="80503" customFormat="1" x14ac:dyDescent="0.25"/>
    <row r="80504" customFormat="1" x14ac:dyDescent="0.25"/>
    <row r="80505" customFormat="1" x14ac:dyDescent="0.25"/>
    <row r="80506" customFormat="1" x14ac:dyDescent="0.25"/>
    <row r="80507" customFormat="1" x14ac:dyDescent="0.25"/>
    <row r="80508" customFormat="1" x14ac:dyDescent="0.25"/>
    <row r="80509" customFormat="1" x14ac:dyDescent="0.25"/>
    <row r="80510" customFormat="1" x14ac:dyDescent="0.25"/>
    <row r="80511" customFormat="1" x14ac:dyDescent="0.25"/>
    <row r="80512" customFormat="1" x14ac:dyDescent="0.25"/>
    <row r="80513" customFormat="1" x14ac:dyDescent="0.25"/>
    <row r="80514" customFormat="1" x14ac:dyDescent="0.25"/>
    <row r="80515" customFormat="1" x14ac:dyDescent="0.25"/>
    <row r="80516" customFormat="1" x14ac:dyDescent="0.25"/>
    <row r="80517" customFormat="1" x14ac:dyDescent="0.25"/>
    <row r="80518" customFormat="1" x14ac:dyDescent="0.25"/>
    <row r="80519" customFormat="1" x14ac:dyDescent="0.25"/>
    <row r="80520" customFormat="1" x14ac:dyDescent="0.25"/>
    <row r="80521" customFormat="1" x14ac:dyDescent="0.25"/>
    <row r="80522" customFormat="1" x14ac:dyDescent="0.25"/>
    <row r="80523" customFormat="1" x14ac:dyDescent="0.25"/>
    <row r="80524" customFormat="1" x14ac:dyDescent="0.25"/>
    <row r="80525" customFormat="1" x14ac:dyDescent="0.25"/>
    <row r="80526" customFormat="1" x14ac:dyDescent="0.25"/>
    <row r="80527" customFormat="1" x14ac:dyDescent="0.25"/>
    <row r="80528" customFormat="1" x14ac:dyDescent="0.25"/>
    <row r="80529" customFormat="1" x14ac:dyDescent="0.25"/>
    <row r="80530" customFormat="1" x14ac:dyDescent="0.25"/>
    <row r="80531" customFormat="1" x14ac:dyDescent="0.25"/>
    <row r="80532" customFormat="1" x14ac:dyDescent="0.25"/>
    <row r="80533" customFormat="1" x14ac:dyDescent="0.25"/>
    <row r="80534" customFormat="1" x14ac:dyDescent="0.25"/>
    <row r="80535" customFormat="1" x14ac:dyDescent="0.25"/>
    <row r="80536" customFormat="1" x14ac:dyDescent="0.25"/>
    <row r="80537" customFormat="1" x14ac:dyDescent="0.25"/>
    <row r="80538" customFormat="1" x14ac:dyDescent="0.25"/>
    <row r="80539" customFormat="1" x14ac:dyDescent="0.25"/>
    <row r="80540" customFormat="1" x14ac:dyDescent="0.25"/>
    <row r="80541" customFormat="1" x14ac:dyDescent="0.25"/>
    <row r="80542" customFormat="1" x14ac:dyDescent="0.25"/>
    <row r="80543" customFormat="1" x14ac:dyDescent="0.25"/>
    <row r="80544" customFormat="1" x14ac:dyDescent="0.25"/>
    <row r="80545" customFormat="1" x14ac:dyDescent="0.25"/>
    <row r="80546" customFormat="1" x14ac:dyDescent="0.25"/>
    <row r="80547" customFormat="1" x14ac:dyDescent="0.25"/>
    <row r="80548" customFormat="1" x14ac:dyDescent="0.25"/>
    <row r="80549" customFormat="1" x14ac:dyDescent="0.25"/>
    <row r="80550" customFormat="1" x14ac:dyDescent="0.25"/>
    <row r="80551" customFormat="1" x14ac:dyDescent="0.25"/>
    <row r="80552" customFormat="1" x14ac:dyDescent="0.25"/>
    <row r="80553" customFormat="1" x14ac:dyDescent="0.25"/>
    <row r="80554" customFormat="1" x14ac:dyDescent="0.25"/>
    <row r="80555" customFormat="1" x14ac:dyDescent="0.25"/>
    <row r="80556" customFormat="1" x14ac:dyDescent="0.25"/>
    <row r="80557" customFormat="1" x14ac:dyDescent="0.25"/>
    <row r="80558" customFormat="1" x14ac:dyDescent="0.25"/>
    <row r="80559" customFormat="1" x14ac:dyDescent="0.25"/>
    <row r="80560" customFormat="1" x14ac:dyDescent="0.25"/>
    <row r="80561" customFormat="1" x14ac:dyDescent="0.25"/>
    <row r="80562" customFormat="1" x14ac:dyDescent="0.25"/>
    <row r="80563" customFormat="1" x14ac:dyDescent="0.25"/>
    <row r="80564" customFormat="1" x14ac:dyDescent="0.25"/>
    <row r="80565" customFormat="1" x14ac:dyDescent="0.25"/>
    <row r="80566" customFormat="1" x14ac:dyDescent="0.25"/>
    <row r="80567" customFormat="1" x14ac:dyDescent="0.25"/>
    <row r="80568" customFormat="1" x14ac:dyDescent="0.25"/>
    <row r="80569" customFormat="1" x14ac:dyDescent="0.25"/>
    <row r="80570" customFormat="1" x14ac:dyDescent="0.25"/>
    <row r="80571" customFormat="1" x14ac:dyDescent="0.25"/>
    <row r="80572" customFormat="1" x14ac:dyDescent="0.25"/>
    <row r="80573" customFormat="1" x14ac:dyDescent="0.25"/>
    <row r="80574" customFormat="1" x14ac:dyDescent="0.25"/>
    <row r="80575" customFormat="1" x14ac:dyDescent="0.25"/>
    <row r="80576" customFormat="1" x14ac:dyDescent="0.25"/>
    <row r="80577" customFormat="1" x14ac:dyDescent="0.25"/>
    <row r="80578" customFormat="1" x14ac:dyDescent="0.25"/>
    <row r="80579" customFormat="1" x14ac:dyDescent="0.25"/>
    <row r="80580" customFormat="1" x14ac:dyDescent="0.25"/>
    <row r="80581" customFormat="1" x14ac:dyDescent="0.25"/>
    <row r="80582" customFormat="1" x14ac:dyDescent="0.25"/>
    <row r="80583" customFormat="1" x14ac:dyDescent="0.25"/>
    <row r="80584" customFormat="1" x14ac:dyDescent="0.25"/>
    <row r="80585" customFormat="1" x14ac:dyDescent="0.25"/>
    <row r="80586" customFormat="1" x14ac:dyDescent="0.25"/>
    <row r="80587" customFormat="1" x14ac:dyDescent="0.25"/>
    <row r="80588" customFormat="1" x14ac:dyDescent="0.25"/>
    <row r="80589" customFormat="1" x14ac:dyDescent="0.25"/>
    <row r="80590" customFormat="1" x14ac:dyDescent="0.25"/>
    <row r="80591" customFormat="1" x14ac:dyDescent="0.25"/>
    <row r="80592" customFormat="1" x14ac:dyDescent="0.25"/>
    <row r="80593" customFormat="1" x14ac:dyDescent="0.25"/>
    <row r="80594" customFormat="1" x14ac:dyDescent="0.25"/>
    <row r="80595" customFormat="1" x14ac:dyDescent="0.25"/>
    <row r="80596" customFormat="1" x14ac:dyDescent="0.25"/>
    <row r="80597" customFormat="1" x14ac:dyDescent="0.25"/>
    <row r="80598" customFormat="1" x14ac:dyDescent="0.25"/>
    <row r="80599" customFormat="1" x14ac:dyDescent="0.25"/>
    <row r="80600" customFormat="1" x14ac:dyDescent="0.25"/>
    <row r="80601" customFormat="1" x14ac:dyDescent="0.25"/>
    <row r="80602" customFormat="1" x14ac:dyDescent="0.25"/>
    <row r="80603" customFormat="1" x14ac:dyDescent="0.25"/>
    <row r="80604" customFormat="1" x14ac:dyDescent="0.25"/>
    <row r="80605" customFormat="1" x14ac:dyDescent="0.25"/>
    <row r="80606" customFormat="1" x14ac:dyDescent="0.25"/>
    <row r="80607" customFormat="1" x14ac:dyDescent="0.25"/>
    <row r="80608" customFormat="1" x14ac:dyDescent="0.25"/>
    <row r="80609" customFormat="1" x14ac:dyDescent="0.25"/>
    <row r="80610" customFormat="1" x14ac:dyDescent="0.25"/>
    <row r="80611" customFormat="1" x14ac:dyDescent="0.25"/>
    <row r="80612" customFormat="1" x14ac:dyDescent="0.25"/>
    <row r="80613" customFormat="1" x14ac:dyDescent="0.25"/>
    <row r="80614" customFormat="1" x14ac:dyDescent="0.25"/>
    <row r="80615" customFormat="1" x14ac:dyDescent="0.25"/>
    <row r="80616" customFormat="1" x14ac:dyDescent="0.25"/>
    <row r="80617" customFormat="1" x14ac:dyDescent="0.25"/>
    <row r="80618" customFormat="1" x14ac:dyDescent="0.25"/>
    <row r="80619" customFormat="1" x14ac:dyDescent="0.25"/>
    <row r="80620" customFormat="1" x14ac:dyDescent="0.25"/>
    <row r="80621" customFormat="1" x14ac:dyDescent="0.25"/>
    <row r="80622" customFormat="1" x14ac:dyDescent="0.25"/>
    <row r="80623" customFormat="1" x14ac:dyDescent="0.25"/>
    <row r="80624" customFormat="1" x14ac:dyDescent="0.25"/>
    <row r="80625" customFormat="1" x14ac:dyDescent="0.25"/>
    <row r="80626" customFormat="1" x14ac:dyDescent="0.25"/>
    <row r="80627" customFormat="1" x14ac:dyDescent="0.25"/>
    <row r="80628" customFormat="1" x14ac:dyDescent="0.25"/>
    <row r="80629" customFormat="1" x14ac:dyDescent="0.25"/>
    <row r="80630" customFormat="1" x14ac:dyDescent="0.25"/>
    <row r="80631" customFormat="1" x14ac:dyDescent="0.25"/>
    <row r="80632" customFormat="1" x14ac:dyDescent="0.25"/>
    <row r="80633" customFormat="1" x14ac:dyDescent="0.25"/>
    <row r="80634" customFormat="1" x14ac:dyDescent="0.25"/>
    <row r="80635" customFormat="1" x14ac:dyDescent="0.25"/>
    <row r="80636" customFormat="1" x14ac:dyDescent="0.25"/>
    <row r="80637" customFormat="1" x14ac:dyDescent="0.25"/>
    <row r="80638" customFormat="1" x14ac:dyDescent="0.25"/>
    <row r="80639" customFormat="1" x14ac:dyDescent="0.25"/>
    <row r="80640" customFormat="1" x14ac:dyDescent="0.25"/>
    <row r="80641" customFormat="1" x14ac:dyDescent="0.25"/>
    <row r="80642" customFormat="1" x14ac:dyDescent="0.25"/>
    <row r="80643" customFormat="1" x14ac:dyDescent="0.25"/>
    <row r="80644" customFormat="1" x14ac:dyDescent="0.25"/>
    <row r="80645" customFormat="1" x14ac:dyDescent="0.25"/>
    <row r="80646" customFormat="1" x14ac:dyDescent="0.25"/>
    <row r="80647" customFormat="1" x14ac:dyDescent="0.25"/>
    <row r="80648" customFormat="1" x14ac:dyDescent="0.25"/>
    <row r="80649" customFormat="1" x14ac:dyDescent="0.25"/>
    <row r="80650" customFormat="1" x14ac:dyDescent="0.25"/>
    <row r="80651" customFormat="1" x14ac:dyDescent="0.25"/>
    <row r="80652" customFormat="1" x14ac:dyDescent="0.25"/>
    <row r="80653" customFormat="1" x14ac:dyDescent="0.25"/>
    <row r="80654" customFormat="1" x14ac:dyDescent="0.25"/>
    <row r="80655" customFormat="1" x14ac:dyDescent="0.25"/>
    <row r="80656" customFormat="1" x14ac:dyDescent="0.25"/>
    <row r="80657" customFormat="1" x14ac:dyDescent="0.25"/>
    <row r="80658" customFormat="1" x14ac:dyDescent="0.25"/>
    <row r="80659" customFormat="1" x14ac:dyDescent="0.25"/>
    <row r="80660" customFormat="1" x14ac:dyDescent="0.25"/>
    <row r="80661" customFormat="1" x14ac:dyDescent="0.25"/>
    <row r="80662" customFormat="1" x14ac:dyDescent="0.25"/>
    <row r="80663" customFormat="1" x14ac:dyDescent="0.25"/>
    <row r="80664" customFormat="1" x14ac:dyDescent="0.25"/>
    <row r="80665" customFormat="1" x14ac:dyDescent="0.25"/>
    <row r="80666" customFormat="1" x14ac:dyDescent="0.25"/>
    <row r="80667" customFormat="1" x14ac:dyDescent="0.25"/>
    <row r="80668" customFormat="1" x14ac:dyDescent="0.25"/>
    <row r="80669" customFormat="1" x14ac:dyDescent="0.25"/>
    <row r="80670" customFormat="1" x14ac:dyDescent="0.25"/>
    <row r="80671" customFormat="1" x14ac:dyDescent="0.25"/>
    <row r="80672" customFormat="1" x14ac:dyDescent="0.25"/>
    <row r="80673" customFormat="1" x14ac:dyDescent="0.25"/>
    <row r="80674" customFormat="1" x14ac:dyDescent="0.25"/>
    <row r="80675" customFormat="1" x14ac:dyDescent="0.25"/>
    <row r="80676" customFormat="1" x14ac:dyDescent="0.25"/>
    <row r="80677" customFormat="1" x14ac:dyDescent="0.25"/>
    <row r="80678" customFormat="1" x14ac:dyDescent="0.25"/>
    <row r="80679" customFormat="1" x14ac:dyDescent="0.25"/>
    <row r="80680" customFormat="1" x14ac:dyDescent="0.25"/>
    <row r="80681" customFormat="1" x14ac:dyDescent="0.25"/>
    <row r="80682" customFormat="1" x14ac:dyDescent="0.25"/>
    <row r="80683" customFormat="1" x14ac:dyDescent="0.25"/>
    <row r="80684" customFormat="1" x14ac:dyDescent="0.25"/>
    <row r="80685" customFormat="1" x14ac:dyDescent="0.25"/>
    <row r="80686" customFormat="1" x14ac:dyDescent="0.25"/>
    <row r="80687" customFormat="1" x14ac:dyDescent="0.25"/>
    <row r="80688" customFormat="1" x14ac:dyDescent="0.25"/>
    <row r="80689" customFormat="1" x14ac:dyDescent="0.25"/>
    <row r="80690" customFormat="1" x14ac:dyDescent="0.25"/>
    <row r="80691" customFormat="1" x14ac:dyDescent="0.25"/>
    <row r="80692" customFormat="1" x14ac:dyDescent="0.25"/>
    <row r="80693" customFormat="1" x14ac:dyDescent="0.25"/>
    <row r="80694" customFormat="1" x14ac:dyDescent="0.25"/>
    <row r="80695" customFormat="1" x14ac:dyDescent="0.25"/>
    <row r="80696" customFormat="1" x14ac:dyDescent="0.25"/>
    <row r="80697" customFormat="1" x14ac:dyDescent="0.25"/>
    <row r="80698" customFormat="1" x14ac:dyDescent="0.25"/>
    <row r="80699" customFormat="1" x14ac:dyDescent="0.25"/>
    <row r="80700" customFormat="1" x14ac:dyDescent="0.25"/>
    <row r="80701" customFormat="1" x14ac:dyDescent="0.25"/>
    <row r="80702" customFormat="1" x14ac:dyDescent="0.25"/>
    <row r="80703" customFormat="1" x14ac:dyDescent="0.25"/>
    <row r="80704" customFormat="1" x14ac:dyDescent="0.25"/>
    <row r="80705" customFormat="1" x14ac:dyDescent="0.25"/>
    <row r="80706" customFormat="1" x14ac:dyDescent="0.25"/>
    <row r="80707" customFormat="1" x14ac:dyDescent="0.25"/>
    <row r="80708" customFormat="1" x14ac:dyDescent="0.25"/>
    <row r="80709" customFormat="1" x14ac:dyDescent="0.25"/>
    <row r="80710" customFormat="1" x14ac:dyDescent="0.25"/>
    <row r="80711" customFormat="1" x14ac:dyDescent="0.25"/>
    <row r="80712" customFormat="1" x14ac:dyDescent="0.25"/>
    <row r="80713" customFormat="1" x14ac:dyDescent="0.25"/>
    <row r="80714" customFormat="1" x14ac:dyDescent="0.25"/>
    <row r="80715" customFormat="1" x14ac:dyDescent="0.25"/>
    <row r="80716" customFormat="1" x14ac:dyDescent="0.25"/>
    <row r="80717" customFormat="1" x14ac:dyDescent="0.25"/>
    <row r="80718" customFormat="1" x14ac:dyDescent="0.25"/>
    <row r="80719" customFormat="1" x14ac:dyDescent="0.25"/>
    <row r="80720" customFormat="1" x14ac:dyDescent="0.25"/>
    <row r="80721" customFormat="1" x14ac:dyDescent="0.25"/>
    <row r="80722" customFormat="1" x14ac:dyDescent="0.25"/>
    <row r="80723" customFormat="1" x14ac:dyDescent="0.25"/>
    <row r="80724" customFormat="1" x14ac:dyDescent="0.25"/>
    <row r="80725" customFormat="1" x14ac:dyDescent="0.25"/>
    <row r="80726" customFormat="1" x14ac:dyDescent="0.25"/>
    <row r="80727" customFormat="1" x14ac:dyDescent="0.25"/>
    <row r="80728" customFormat="1" x14ac:dyDescent="0.25"/>
    <row r="80729" customFormat="1" x14ac:dyDescent="0.25"/>
    <row r="80730" customFormat="1" x14ac:dyDescent="0.25"/>
    <row r="80731" customFormat="1" x14ac:dyDescent="0.25"/>
    <row r="80732" customFormat="1" x14ac:dyDescent="0.25"/>
    <row r="80733" customFormat="1" x14ac:dyDescent="0.25"/>
    <row r="80734" customFormat="1" x14ac:dyDescent="0.25"/>
    <row r="80735" customFormat="1" x14ac:dyDescent="0.25"/>
    <row r="80736" customFormat="1" x14ac:dyDescent="0.25"/>
    <row r="80737" customFormat="1" x14ac:dyDescent="0.25"/>
    <row r="80738" customFormat="1" x14ac:dyDescent="0.25"/>
    <row r="80739" customFormat="1" x14ac:dyDescent="0.25"/>
    <row r="80740" customFormat="1" x14ac:dyDescent="0.25"/>
    <row r="80741" customFormat="1" x14ac:dyDescent="0.25"/>
    <row r="80742" customFormat="1" x14ac:dyDescent="0.25"/>
    <row r="80743" customFormat="1" x14ac:dyDescent="0.25"/>
    <row r="80744" customFormat="1" x14ac:dyDescent="0.25"/>
    <row r="80745" customFormat="1" x14ac:dyDescent="0.25"/>
    <row r="80746" customFormat="1" x14ac:dyDescent="0.25"/>
    <row r="80747" customFormat="1" x14ac:dyDescent="0.25"/>
    <row r="80748" customFormat="1" x14ac:dyDescent="0.25"/>
    <row r="80749" customFormat="1" x14ac:dyDescent="0.25"/>
    <row r="80750" customFormat="1" x14ac:dyDescent="0.25"/>
    <row r="80751" customFormat="1" x14ac:dyDescent="0.25"/>
    <row r="80752" customFormat="1" x14ac:dyDescent="0.25"/>
    <row r="80753" customFormat="1" x14ac:dyDescent="0.25"/>
    <row r="80754" customFormat="1" x14ac:dyDescent="0.25"/>
    <row r="80755" customFormat="1" x14ac:dyDescent="0.25"/>
    <row r="80756" customFormat="1" x14ac:dyDescent="0.25"/>
    <row r="80757" customFormat="1" x14ac:dyDescent="0.25"/>
    <row r="80758" customFormat="1" x14ac:dyDescent="0.25"/>
    <row r="80759" customFormat="1" x14ac:dyDescent="0.25"/>
    <row r="80760" customFormat="1" x14ac:dyDescent="0.25"/>
    <row r="80761" customFormat="1" x14ac:dyDescent="0.25"/>
    <row r="80762" customFormat="1" x14ac:dyDescent="0.25"/>
    <row r="80763" customFormat="1" x14ac:dyDescent="0.25"/>
    <row r="80764" customFormat="1" x14ac:dyDescent="0.25"/>
    <row r="80765" customFormat="1" x14ac:dyDescent="0.25"/>
    <row r="80766" customFormat="1" x14ac:dyDescent="0.25"/>
    <row r="80767" customFormat="1" x14ac:dyDescent="0.25"/>
    <row r="80768" customFormat="1" x14ac:dyDescent="0.25"/>
    <row r="80769" customFormat="1" x14ac:dyDescent="0.25"/>
    <row r="80770" customFormat="1" x14ac:dyDescent="0.25"/>
    <row r="80771" customFormat="1" x14ac:dyDescent="0.25"/>
    <row r="80772" customFormat="1" x14ac:dyDescent="0.25"/>
    <row r="80773" customFormat="1" x14ac:dyDescent="0.25"/>
    <row r="80774" customFormat="1" x14ac:dyDescent="0.25"/>
    <row r="80775" customFormat="1" x14ac:dyDescent="0.25"/>
    <row r="80776" customFormat="1" x14ac:dyDescent="0.25"/>
    <row r="80777" customFormat="1" x14ac:dyDescent="0.25"/>
    <row r="80778" customFormat="1" x14ac:dyDescent="0.25"/>
    <row r="80779" customFormat="1" x14ac:dyDescent="0.25"/>
    <row r="80780" customFormat="1" x14ac:dyDescent="0.25"/>
    <row r="80781" customFormat="1" x14ac:dyDescent="0.25"/>
    <row r="80782" customFormat="1" x14ac:dyDescent="0.25"/>
    <row r="80783" customFormat="1" x14ac:dyDescent="0.25"/>
    <row r="80784" customFormat="1" x14ac:dyDescent="0.25"/>
    <row r="80785" customFormat="1" x14ac:dyDescent="0.25"/>
    <row r="80786" customFormat="1" x14ac:dyDescent="0.25"/>
    <row r="80787" customFormat="1" x14ac:dyDescent="0.25"/>
    <row r="80788" customFormat="1" x14ac:dyDescent="0.25"/>
    <row r="80789" customFormat="1" x14ac:dyDescent="0.25"/>
    <row r="80790" customFormat="1" x14ac:dyDescent="0.25"/>
    <row r="80791" customFormat="1" x14ac:dyDescent="0.25"/>
    <row r="80792" customFormat="1" x14ac:dyDescent="0.25"/>
    <row r="80793" customFormat="1" x14ac:dyDescent="0.25"/>
    <row r="80794" customFormat="1" x14ac:dyDescent="0.25"/>
    <row r="80795" customFormat="1" x14ac:dyDescent="0.25"/>
    <row r="80796" customFormat="1" x14ac:dyDescent="0.25"/>
    <row r="80797" customFormat="1" x14ac:dyDescent="0.25"/>
    <row r="80798" customFormat="1" x14ac:dyDescent="0.25"/>
    <row r="80799" customFormat="1" x14ac:dyDescent="0.25"/>
    <row r="80800" customFormat="1" x14ac:dyDescent="0.25"/>
    <row r="80801" customFormat="1" x14ac:dyDescent="0.25"/>
    <row r="80802" customFormat="1" x14ac:dyDescent="0.25"/>
    <row r="80803" customFormat="1" x14ac:dyDescent="0.25"/>
    <row r="80804" customFormat="1" x14ac:dyDescent="0.25"/>
    <row r="80805" customFormat="1" x14ac:dyDescent="0.25"/>
    <row r="80806" customFormat="1" x14ac:dyDescent="0.25"/>
    <row r="80807" customFormat="1" x14ac:dyDescent="0.25"/>
    <row r="80808" customFormat="1" x14ac:dyDescent="0.25"/>
    <row r="80809" customFormat="1" x14ac:dyDescent="0.25"/>
    <row r="80810" customFormat="1" x14ac:dyDescent="0.25"/>
    <row r="80811" customFormat="1" x14ac:dyDescent="0.25"/>
    <row r="80812" customFormat="1" x14ac:dyDescent="0.25"/>
    <row r="80813" customFormat="1" x14ac:dyDescent="0.25"/>
    <row r="80814" customFormat="1" x14ac:dyDescent="0.25"/>
    <row r="80815" customFormat="1" x14ac:dyDescent="0.25"/>
    <row r="80816" customFormat="1" x14ac:dyDescent="0.25"/>
    <row r="80817" customFormat="1" x14ac:dyDescent="0.25"/>
    <row r="80818" customFormat="1" x14ac:dyDescent="0.25"/>
    <row r="80819" customFormat="1" x14ac:dyDescent="0.25"/>
    <row r="80820" customFormat="1" x14ac:dyDescent="0.25"/>
    <row r="80821" customFormat="1" x14ac:dyDescent="0.25"/>
    <row r="80822" customFormat="1" x14ac:dyDescent="0.25"/>
    <row r="80823" customFormat="1" x14ac:dyDescent="0.25"/>
    <row r="80824" customFormat="1" x14ac:dyDescent="0.25"/>
    <row r="80825" customFormat="1" x14ac:dyDescent="0.25"/>
    <row r="80826" customFormat="1" x14ac:dyDescent="0.25"/>
    <row r="80827" customFormat="1" x14ac:dyDescent="0.25"/>
    <row r="80828" customFormat="1" x14ac:dyDescent="0.25"/>
    <row r="80829" customFormat="1" x14ac:dyDescent="0.25"/>
    <row r="80830" customFormat="1" x14ac:dyDescent="0.25"/>
    <row r="80831" customFormat="1" x14ac:dyDescent="0.25"/>
    <row r="80832" customFormat="1" x14ac:dyDescent="0.25"/>
    <row r="80833" customFormat="1" x14ac:dyDescent="0.25"/>
    <row r="80834" customFormat="1" x14ac:dyDescent="0.25"/>
    <row r="80835" customFormat="1" x14ac:dyDescent="0.25"/>
    <row r="80836" customFormat="1" x14ac:dyDescent="0.25"/>
    <row r="80837" customFormat="1" x14ac:dyDescent="0.25"/>
    <row r="80838" customFormat="1" x14ac:dyDescent="0.25"/>
    <row r="80839" customFormat="1" x14ac:dyDescent="0.25"/>
    <row r="80840" customFormat="1" x14ac:dyDescent="0.25"/>
    <row r="80841" customFormat="1" x14ac:dyDescent="0.25"/>
    <row r="80842" customFormat="1" x14ac:dyDescent="0.25"/>
    <row r="80843" customFormat="1" x14ac:dyDescent="0.25"/>
    <row r="80844" customFormat="1" x14ac:dyDescent="0.25"/>
    <row r="80845" customFormat="1" x14ac:dyDescent="0.25"/>
    <row r="80846" customFormat="1" x14ac:dyDescent="0.25"/>
    <row r="80847" customFormat="1" x14ac:dyDescent="0.25"/>
    <row r="80848" customFormat="1" x14ac:dyDescent="0.25"/>
    <row r="80849" customFormat="1" x14ac:dyDescent="0.25"/>
    <row r="80850" customFormat="1" x14ac:dyDescent="0.25"/>
    <row r="80851" customFormat="1" x14ac:dyDescent="0.25"/>
    <row r="80852" customFormat="1" x14ac:dyDescent="0.25"/>
    <row r="80853" customFormat="1" x14ac:dyDescent="0.25"/>
    <row r="80854" customFormat="1" x14ac:dyDescent="0.25"/>
    <row r="80855" customFormat="1" x14ac:dyDescent="0.25"/>
    <row r="80856" customFormat="1" x14ac:dyDescent="0.25"/>
    <row r="80857" customFormat="1" x14ac:dyDescent="0.25"/>
    <row r="80858" customFormat="1" x14ac:dyDescent="0.25"/>
    <row r="80859" customFormat="1" x14ac:dyDescent="0.25"/>
    <row r="80860" customFormat="1" x14ac:dyDescent="0.25"/>
    <row r="80861" customFormat="1" x14ac:dyDescent="0.25"/>
    <row r="80862" customFormat="1" x14ac:dyDescent="0.25"/>
    <row r="80863" customFormat="1" x14ac:dyDescent="0.25"/>
    <row r="80864" customFormat="1" x14ac:dyDescent="0.25"/>
    <row r="80865" customFormat="1" x14ac:dyDescent="0.25"/>
    <row r="80866" customFormat="1" x14ac:dyDescent="0.25"/>
    <row r="80867" customFormat="1" x14ac:dyDescent="0.25"/>
    <row r="80868" customFormat="1" x14ac:dyDescent="0.25"/>
    <row r="80869" customFormat="1" x14ac:dyDescent="0.25"/>
    <row r="80870" customFormat="1" x14ac:dyDescent="0.25"/>
    <row r="80871" customFormat="1" x14ac:dyDescent="0.25"/>
    <row r="80872" customFormat="1" x14ac:dyDescent="0.25"/>
    <row r="80873" customFormat="1" x14ac:dyDescent="0.25"/>
    <row r="80874" customFormat="1" x14ac:dyDescent="0.25"/>
    <row r="80875" customFormat="1" x14ac:dyDescent="0.25"/>
    <row r="80876" customFormat="1" x14ac:dyDescent="0.25"/>
    <row r="80877" customFormat="1" x14ac:dyDescent="0.25"/>
    <row r="80878" customFormat="1" x14ac:dyDescent="0.25"/>
    <row r="80879" customFormat="1" x14ac:dyDescent="0.25"/>
    <row r="80880" customFormat="1" x14ac:dyDescent="0.25"/>
    <row r="80881" customFormat="1" x14ac:dyDescent="0.25"/>
    <row r="80882" customFormat="1" x14ac:dyDescent="0.25"/>
    <row r="80883" customFormat="1" x14ac:dyDescent="0.25"/>
    <row r="80884" customFormat="1" x14ac:dyDescent="0.25"/>
    <row r="80885" customFormat="1" x14ac:dyDescent="0.25"/>
    <row r="80886" customFormat="1" x14ac:dyDescent="0.25"/>
    <row r="80887" customFormat="1" x14ac:dyDescent="0.25"/>
    <row r="80888" customFormat="1" x14ac:dyDescent="0.25"/>
    <row r="80889" customFormat="1" x14ac:dyDescent="0.25"/>
    <row r="80890" customFormat="1" x14ac:dyDescent="0.25"/>
    <row r="80891" customFormat="1" x14ac:dyDescent="0.25"/>
    <row r="80892" customFormat="1" x14ac:dyDescent="0.25"/>
    <row r="80893" customFormat="1" x14ac:dyDescent="0.25"/>
    <row r="80894" customFormat="1" x14ac:dyDescent="0.25"/>
    <row r="80895" customFormat="1" x14ac:dyDescent="0.25"/>
    <row r="80896" customFormat="1" x14ac:dyDescent="0.25"/>
    <row r="80897" customFormat="1" x14ac:dyDescent="0.25"/>
    <row r="80898" customFormat="1" x14ac:dyDescent="0.25"/>
    <row r="80899" customFormat="1" x14ac:dyDescent="0.25"/>
    <row r="80900" customFormat="1" x14ac:dyDescent="0.25"/>
    <row r="80901" customFormat="1" x14ac:dyDescent="0.25"/>
    <row r="80902" customFormat="1" x14ac:dyDescent="0.25"/>
    <row r="80903" customFormat="1" x14ac:dyDescent="0.25"/>
    <row r="80904" customFormat="1" x14ac:dyDescent="0.25"/>
    <row r="80905" customFormat="1" x14ac:dyDescent="0.25"/>
    <row r="80906" customFormat="1" x14ac:dyDescent="0.25"/>
    <row r="80907" customFormat="1" x14ac:dyDescent="0.25"/>
    <row r="80908" customFormat="1" x14ac:dyDescent="0.25"/>
    <row r="80909" customFormat="1" x14ac:dyDescent="0.25"/>
    <row r="80910" customFormat="1" x14ac:dyDescent="0.25"/>
    <row r="80911" customFormat="1" x14ac:dyDescent="0.25"/>
    <row r="80912" customFormat="1" x14ac:dyDescent="0.25"/>
    <row r="80913" customFormat="1" x14ac:dyDescent="0.25"/>
    <row r="80914" customFormat="1" x14ac:dyDescent="0.25"/>
    <row r="80915" customFormat="1" x14ac:dyDescent="0.25"/>
    <row r="80916" customFormat="1" x14ac:dyDescent="0.25"/>
    <row r="80917" customFormat="1" x14ac:dyDescent="0.25"/>
    <row r="80918" customFormat="1" x14ac:dyDescent="0.25"/>
    <row r="80919" customFormat="1" x14ac:dyDescent="0.25"/>
    <row r="80920" customFormat="1" x14ac:dyDescent="0.25"/>
    <row r="80921" customFormat="1" x14ac:dyDescent="0.25"/>
    <row r="80922" customFormat="1" x14ac:dyDescent="0.25"/>
    <row r="80923" customFormat="1" x14ac:dyDescent="0.25"/>
    <row r="80924" customFormat="1" x14ac:dyDescent="0.25"/>
    <row r="80925" customFormat="1" x14ac:dyDescent="0.25"/>
    <row r="80926" customFormat="1" x14ac:dyDescent="0.25"/>
    <row r="80927" customFormat="1" x14ac:dyDescent="0.25"/>
    <row r="80928" customFormat="1" x14ac:dyDescent="0.25"/>
    <row r="80929" customFormat="1" x14ac:dyDescent="0.25"/>
    <row r="80930" customFormat="1" x14ac:dyDescent="0.25"/>
    <row r="80931" customFormat="1" x14ac:dyDescent="0.25"/>
    <row r="80932" customFormat="1" x14ac:dyDescent="0.25"/>
    <row r="80933" customFormat="1" x14ac:dyDescent="0.25"/>
    <row r="80934" customFormat="1" x14ac:dyDescent="0.25"/>
    <row r="80935" customFormat="1" x14ac:dyDescent="0.25"/>
    <row r="80936" customFormat="1" x14ac:dyDescent="0.25"/>
    <row r="80937" customFormat="1" x14ac:dyDescent="0.25"/>
    <row r="80938" customFormat="1" x14ac:dyDescent="0.25"/>
    <row r="80939" customFormat="1" x14ac:dyDescent="0.25"/>
    <row r="80940" customFormat="1" x14ac:dyDescent="0.25"/>
    <row r="80941" customFormat="1" x14ac:dyDescent="0.25"/>
    <row r="80942" customFormat="1" x14ac:dyDescent="0.25"/>
    <row r="80943" customFormat="1" x14ac:dyDescent="0.25"/>
    <row r="80944" customFormat="1" x14ac:dyDescent="0.25"/>
    <row r="80945" customFormat="1" x14ac:dyDescent="0.25"/>
    <row r="80946" customFormat="1" x14ac:dyDescent="0.25"/>
    <row r="80947" customFormat="1" x14ac:dyDescent="0.25"/>
    <row r="80948" customFormat="1" x14ac:dyDescent="0.25"/>
    <row r="80949" customFormat="1" x14ac:dyDescent="0.25"/>
    <row r="80950" customFormat="1" x14ac:dyDescent="0.25"/>
    <row r="80951" customFormat="1" x14ac:dyDescent="0.25"/>
    <row r="80952" customFormat="1" x14ac:dyDescent="0.25"/>
    <row r="80953" customFormat="1" x14ac:dyDescent="0.25"/>
    <row r="80954" customFormat="1" x14ac:dyDescent="0.25"/>
    <row r="80955" customFormat="1" x14ac:dyDescent="0.25"/>
    <row r="80956" customFormat="1" x14ac:dyDescent="0.25"/>
    <row r="80957" customFormat="1" x14ac:dyDescent="0.25"/>
    <row r="80958" customFormat="1" x14ac:dyDescent="0.25"/>
    <row r="80959" customFormat="1" x14ac:dyDescent="0.25"/>
    <row r="80960" customFormat="1" x14ac:dyDescent="0.25"/>
    <row r="80961" customFormat="1" x14ac:dyDescent="0.25"/>
    <row r="80962" customFormat="1" x14ac:dyDescent="0.25"/>
    <row r="80963" customFormat="1" x14ac:dyDescent="0.25"/>
    <row r="80964" customFormat="1" x14ac:dyDescent="0.25"/>
    <row r="80965" customFormat="1" x14ac:dyDescent="0.25"/>
    <row r="80966" customFormat="1" x14ac:dyDescent="0.25"/>
    <row r="80967" customFormat="1" x14ac:dyDescent="0.25"/>
    <row r="80968" customFormat="1" x14ac:dyDescent="0.25"/>
    <row r="80969" customFormat="1" x14ac:dyDescent="0.25"/>
    <row r="80970" customFormat="1" x14ac:dyDescent="0.25"/>
    <row r="80971" customFormat="1" x14ac:dyDescent="0.25"/>
    <row r="80972" customFormat="1" x14ac:dyDescent="0.25"/>
    <row r="80973" customFormat="1" x14ac:dyDescent="0.25"/>
    <row r="80974" customFormat="1" x14ac:dyDescent="0.25"/>
    <row r="80975" customFormat="1" x14ac:dyDescent="0.25"/>
    <row r="80976" customFormat="1" x14ac:dyDescent="0.25"/>
    <row r="80977" customFormat="1" x14ac:dyDescent="0.25"/>
    <row r="80978" customFormat="1" x14ac:dyDescent="0.25"/>
    <row r="80979" customFormat="1" x14ac:dyDescent="0.25"/>
    <row r="80980" customFormat="1" x14ac:dyDescent="0.25"/>
    <row r="80981" customFormat="1" x14ac:dyDescent="0.25"/>
    <row r="80982" customFormat="1" x14ac:dyDescent="0.25"/>
    <row r="80983" customFormat="1" x14ac:dyDescent="0.25"/>
    <row r="80984" customFormat="1" x14ac:dyDescent="0.25"/>
    <row r="80985" customFormat="1" x14ac:dyDescent="0.25"/>
    <row r="80986" customFormat="1" x14ac:dyDescent="0.25"/>
    <row r="80987" customFormat="1" x14ac:dyDescent="0.25"/>
    <row r="80988" customFormat="1" x14ac:dyDescent="0.25"/>
    <row r="80989" customFormat="1" x14ac:dyDescent="0.25"/>
    <row r="80990" customFormat="1" x14ac:dyDescent="0.25"/>
    <row r="80991" customFormat="1" x14ac:dyDescent="0.25"/>
    <row r="80992" customFormat="1" x14ac:dyDescent="0.25"/>
    <row r="80993" customFormat="1" x14ac:dyDescent="0.25"/>
    <row r="80994" customFormat="1" x14ac:dyDescent="0.25"/>
    <row r="80995" customFormat="1" x14ac:dyDescent="0.25"/>
    <row r="80996" customFormat="1" x14ac:dyDescent="0.25"/>
    <row r="80997" customFormat="1" x14ac:dyDescent="0.25"/>
    <row r="80998" customFormat="1" x14ac:dyDescent="0.25"/>
    <row r="80999" customFormat="1" x14ac:dyDescent="0.25"/>
    <row r="81000" customFormat="1" x14ac:dyDescent="0.25"/>
    <row r="81001" customFormat="1" x14ac:dyDescent="0.25"/>
    <row r="81002" customFormat="1" x14ac:dyDescent="0.25"/>
    <row r="81003" customFormat="1" x14ac:dyDescent="0.25"/>
    <row r="81004" customFormat="1" x14ac:dyDescent="0.25"/>
    <row r="81005" customFormat="1" x14ac:dyDescent="0.25"/>
    <row r="81006" customFormat="1" x14ac:dyDescent="0.25"/>
    <row r="81007" customFormat="1" x14ac:dyDescent="0.25"/>
    <row r="81008" customFormat="1" x14ac:dyDescent="0.25"/>
    <row r="81009" customFormat="1" x14ac:dyDescent="0.25"/>
    <row r="81010" customFormat="1" x14ac:dyDescent="0.25"/>
    <row r="81011" customFormat="1" x14ac:dyDescent="0.25"/>
    <row r="81012" customFormat="1" x14ac:dyDescent="0.25"/>
    <row r="81013" customFormat="1" x14ac:dyDescent="0.25"/>
    <row r="81014" customFormat="1" x14ac:dyDescent="0.25"/>
    <row r="81015" customFormat="1" x14ac:dyDescent="0.25"/>
    <row r="81016" customFormat="1" x14ac:dyDescent="0.25"/>
    <row r="81017" customFormat="1" x14ac:dyDescent="0.25"/>
    <row r="81018" customFormat="1" x14ac:dyDescent="0.25"/>
    <row r="81019" customFormat="1" x14ac:dyDescent="0.25"/>
    <row r="81020" customFormat="1" x14ac:dyDescent="0.25"/>
    <row r="81021" customFormat="1" x14ac:dyDescent="0.25"/>
    <row r="81022" customFormat="1" x14ac:dyDescent="0.25"/>
    <row r="81023" customFormat="1" x14ac:dyDescent="0.25"/>
    <row r="81024" customFormat="1" x14ac:dyDescent="0.25"/>
    <row r="81025" customFormat="1" x14ac:dyDescent="0.25"/>
    <row r="81026" customFormat="1" x14ac:dyDescent="0.25"/>
    <row r="81027" customFormat="1" x14ac:dyDescent="0.25"/>
    <row r="81028" customFormat="1" x14ac:dyDescent="0.25"/>
    <row r="81029" customFormat="1" x14ac:dyDescent="0.25"/>
    <row r="81030" customFormat="1" x14ac:dyDescent="0.25"/>
    <row r="81031" customFormat="1" x14ac:dyDescent="0.25"/>
    <row r="81032" customFormat="1" x14ac:dyDescent="0.25"/>
    <row r="81033" customFormat="1" x14ac:dyDescent="0.25"/>
    <row r="81034" customFormat="1" x14ac:dyDescent="0.25"/>
    <row r="81035" customFormat="1" x14ac:dyDescent="0.25"/>
    <row r="81036" customFormat="1" x14ac:dyDescent="0.25"/>
    <row r="81037" customFormat="1" x14ac:dyDescent="0.25"/>
    <row r="81038" customFormat="1" x14ac:dyDescent="0.25"/>
    <row r="81039" customFormat="1" x14ac:dyDescent="0.25"/>
    <row r="81040" customFormat="1" x14ac:dyDescent="0.25"/>
    <row r="81041" customFormat="1" x14ac:dyDescent="0.25"/>
    <row r="81042" customFormat="1" x14ac:dyDescent="0.25"/>
    <row r="81043" customFormat="1" x14ac:dyDescent="0.25"/>
    <row r="81044" customFormat="1" x14ac:dyDescent="0.25"/>
    <row r="81045" customFormat="1" x14ac:dyDescent="0.25"/>
    <row r="81046" customFormat="1" x14ac:dyDescent="0.25"/>
    <row r="81047" customFormat="1" x14ac:dyDescent="0.25"/>
    <row r="81048" customFormat="1" x14ac:dyDescent="0.25"/>
    <row r="81049" customFormat="1" x14ac:dyDescent="0.25"/>
    <row r="81050" customFormat="1" x14ac:dyDescent="0.25"/>
    <row r="81051" customFormat="1" x14ac:dyDescent="0.25"/>
    <row r="81052" customFormat="1" x14ac:dyDescent="0.25"/>
    <row r="81053" customFormat="1" x14ac:dyDescent="0.25"/>
    <row r="81054" customFormat="1" x14ac:dyDescent="0.25"/>
    <row r="81055" customFormat="1" x14ac:dyDescent="0.25"/>
    <row r="81056" customFormat="1" x14ac:dyDescent="0.25"/>
    <row r="81057" customFormat="1" x14ac:dyDescent="0.25"/>
    <row r="81058" customFormat="1" x14ac:dyDescent="0.25"/>
    <row r="81059" customFormat="1" x14ac:dyDescent="0.25"/>
    <row r="81060" customFormat="1" x14ac:dyDescent="0.25"/>
    <row r="81061" customFormat="1" x14ac:dyDescent="0.25"/>
    <row r="81062" customFormat="1" x14ac:dyDescent="0.25"/>
    <row r="81063" customFormat="1" x14ac:dyDescent="0.25"/>
    <row r="81064" customFormat="1" x14ac:dyDescent="0.25"/>
    <row r="81065" customFormat="1" x14ac:dyDescent="0.25"/>
    <row r="81066" customFormat="1" x14ac:dyDescent="0.25"/>
    <row r="81067" customFormat="1" x14ac:dyDescent="0.25"/>
    <row r="81068" customFormat="1" x14ac:dyDescent="0.25"/>
    <row r="81069" customFormat="1" x14ac:dyDescent="0.25"/>
    <row r="81070" customFormat="1" x14ac:dyDescent="0.25"/>
    <row r="81071" customFormat="1" x14ac:dyDescent="0.25"/>
    <row r="81072" customFormat="1" x14ac:dyDescent="0.25"/>
    <row r="81073" customFormat="1" x14ac:dyDescent="0.25"/>
    <row r="81074" customFormat="1" x14ac:dyDescent="0.25"/>
    <row r="81075" customFormat="1" x14ac:dyDescent="0.25"/>
    <row r="81076" customFormat="1" x14ac:dyDescent="0.25"/>
    <row r="81077" customFormat="1" x14ac:dyDescent="0.25"/>
    <row r="81078" customFormat="1" x14ac:dyDescent="0.25"/>
    <row r="81079" customFormat="1" x14ac:dyDescent="0.25"/>
    <row r="81080" customFormat="1" x14ac:dyDescent="0.25"/>
    <row r="81081" customFormat="1" x14ac:dyDescent="0.25"/>
    <row r="81082" customFormat="1" x14ac:dyDescent="0.25"/>
    <row r="81083" customFormat="1" x14ac:dyDescent="0.25"/>
    <row r="81084" customFormat="1" x14ac:dyDescent="0.25"/>
    <row r="81085" customFormat="1" x14ac:dyDescent="0.25"/>
    <row r="81086" customFormat="1" x14ac:dyDescent="0.25"/>
    <row r="81087" customFormat="1" x14ac:dyDescent="0.25"/>
    <row r="81088" customFormat="1" x14ac:dyDescent="0.25"/>
    <row r="81089" customFormat="1" x14ac:dyDescent="0.25"/>
    <row r="81090" customFormat="1" x14ac:dyDescent="0.25"/>
    <row r="81091" customFormat="1" x14ac:dyDescent="0.25"/>
    <row r="81092" customFormat="1" x14ac:dyDescent="0.25"/>
    <row r="81093" customFormat="1" x14ac:dyDescent="0.25"/>
    <row r="81094" customFormat="1" x14ac:dyDescent="0.25"/>
    <row r="81095" customFormat="1" x14ac:dyDescent="0.25"/>
    <row r="81096" customFormat="1" x14ac:dyDescent="0.25"/>
    <row r="81097" customFormat="1" x14ac:dyDescent="0.25"/>
    <row r="81098" customFormat="1" x14ac:dyDescent="0.25"/>
    <row r="81099" customFormat="1" x14ac:dyDescent="0.25"/>
    <row r="81100" customFormat="1" x14ac:dyDescent="0.25"/>
    <row r="81101" customFormat="1" x14ac:dyDescent="0.25"/>
    <row r="81102" customFormat="1" x14ac:dyDescent="0.25"/>
    <row r="81103" customFormat="1" x14ac:dyDescent="0.25"/>
    <row r="81104" customFormat="1" x14ac:dyDescent="0.25"/>
    <row r="81105" customFormat="1" x14ac:dyDescent="0.25"/>
    <row r="81106" customFormat="1" x14ac:dyDescent="0.25"/>
    <row r="81107" customFormat="1" x14ac:dyDescent="0.25"/>
    <row r="81108" customFormat="1" x14ac:dyDescent="0.25"/>
    <row r="81109" customFormat="1" x14ac:dyDescent="0.25"/>
    <row r="81110" customFormat="1" x14ac:dyDescent="0.25"/>
    <row r="81111" customFormat="1" x14ac:dyDescent="0.25"/>
    <row r="81112" customFormat="1" x14ac:dyDescent="0.25"/>
    <row r="81113" customFormat="1" x14ac:dyDescent="0.25"/>
    <row r="81114" customFormat="1" x14ac:dyDescent="0.25"/>
    <row r="81115" customFormat="1" x14ac:dyDescent="0.25"/>
    <row r="81116" customFormat="1" x14ac:dyDescent="0.25"/>
    <row r="81117" customFormat="1" x14ac:dyDescent="0.25"/>
    <row r="81118" customFormat="1" x14ac:dyDescent="0.25"/>
    <row r="81119" customFormat="1" x14ac:dyDescent="0.25"/>
    <row r="81120" customFormat="1" x14ac:dyDescent="0.25"/>
    <row r="81121" customFormat="1" x14ac:dyDescent="0.25"/>
    <row r="81122" customFormat="1" x14ac:dyDescent="0.25"/>
    <row r="81123" customFormat="1" x14ac:dyDescent="0.25"/>
    <row r="81124" customFormat="1" x14ac:dyDescent="0.25"/>
    <row r="81125" customFormat="1" x14ac:dyDescent="0.25"/>
    <row r="81126" customFormat="1" x14ac:dyDescent="0.25"/>
    <row r="81127" customFormat="1" x14ac:dyDescent="0.25"/>
    <row r="81128" customFormat="1" x14ac:dyDescent="0.25"/>
    <row r="81129" customFormat="1" x14ac:dyDescent="0.25"/>
    <row r="81130" customFormat="1" x14ac:dyDescent="0.25"/>
    <row r="81131" customFormat="1" x14ac:dyDescent="0.25"/>
    <row r="81132" customFormat="1" x14ac:dyDescent="0.25"/>
    <row r="81133" customFormat="1" x14ac:dyDescent="0.25"/>
    <row r="81134" customFormat="1" x14ac:dyDescent="0.25"/>
    <row r="81135" customFormat="1" x14ac:dyDescent="0.25"/>
    <row r="81136" customFormat="1" x14ac:dyDescent="0.25"/>
    <row r="81137" customFormat="1" x14ac:dyDescent="0.25"/>
    <row r="81138" customFormat="1" x14ac:dyDescent="0.25"/>
    <row r="81139" customFormat="1" x14ac:dyDescent="0.25"/>
    <row r="81140" customFormat="1" x14ac:dyDescent="0.25"/>
    <row r="81141" customFormat="1" x14ac:dyDescent="0.25"/>
    <row r="81142" customFormat="1" x14ac:dyDescent="0.25"/>
    <row r="81143" customFormat="1" x14ac:dyDescent="0.25"/>
    <row r="81144" customFormat="1" x14ac:dyDescent="0.25"/>
    <row r="81145" customFormat="1" x14ac:dyDescent="0.25"/>
    <row r="81146" customFormat="1" x14ac:dyDescent="0.25"/>
    <row r="81147" customFormat="1" x14ac:dyDescent="0.25"/>
    <row r="81148" customFormat="1" x14ac:dyDescent="0.25"/>
    <row r="81149" customFormat="1" x14ac:dyDescent="0.25"/>
    <row r="81150" customFormat="1" x14ac:dyDescent="0.25"/>
    <row r="81151" customFormat="1" x14ac:dyDescent="0.25"/>
    <row r="81152" customFormat="1" x14ac:dyDescent="0.25"/>
    <row r="81153" customFormat="1" x14ac:dyDescent="0.25"/>
    <row r="81154" customFormat="1" x14ac:dyDescent="0.25"/>
    <row r="81155" customFormat="1" x14ac:dyDescent="0.25"/>
    <row r="81156" customFormat="1" x14ac:dyDescent="0.25"/>
    <row r="81157" customFormat="1" x14ac:dyDescent="0.25"/>
    <row r="81158" customFormat="1" x14ac:dyDescent="0.25"/>
    <row r="81159" customFormat="1" x14ac:dyDescent="0.25"/>
    <row r="81160" customFormat="1" x14ac:dyDescent="0.25"/>
    <row r="81161" customFormat="1" x14ac:dyDescent="0.25"/>
    <row r="81162" customFormat="1" x14ac:dyDescent="0.25"/>
    <row r="81163" customFormat="1" x14ac:dyDescent="0.25"/>
    <row r="81164" customFormat="1" x14ac:dyDescent="0.25"/>
    <row r="81165" customFormat="1" x14ac:dyDescent="0.25"/>
    <row r="81166" customFormat="1" x14ac:dyDescent="0.25"/>
    <row r="81167" customFormat="1" x14ac:dyDescent="0.25"/>
    <row r="81168" customFormat="1" x14ac:dyDescent="0.25"/>
    <row r="81169" customFormat="1" x14ac:dyDescent="0.25"/>
    <row r="81170" customFormat="1" x14ac:dyDescent="0.25"/>
    <row r="81171" customFormat="1" x14ac:dyDescent="0.25"/>
    <row r="81172" customFormat="1" x14ac:dyDescent="0.25"/>
    <row r="81173" customFormat="1" x14ac:dyDescent="0.25"/>
    <row r="81174" customFormat="1" x14ac:dyDescent="0.25"/>
    <row r="81175" customFormat="1" x14ac:dyDescent="0.25"/>
    <row r="81176" customFormat="1" x14ac:dyDescent="0.25"/>
    <row r="81177" customFormat="1" x14ac:dyDescent="0.25"/>
    <row r="81178" customFormat="1" x14ac:dyDescent="0.25"/>
    <row r="81179" customFormat="1" x14ac:dyDescent="0.25"/>
    <row r="81180" customFormat="1" x14ac:dyDescent="0.25"/>
    <row r="81181" customFormat="1" x14ac:dyDescent="0.25"/>
    <row r="81182" customFormat="1" x14ac:dyDescent="0.25"/>
    <row r="81183" customFormat="1" x14ac:dyDescent="0.25"/>
    <row r="81184" customFormat="1" x14ac:dyDescent="0.25"/>
    <row r="81185" customFormat="1" x14ac:dyDescent="0.25"/>
    <row r="81186" customFormat="1" x14ac:dyDescent="0.25"/>
    <row r="81187" customFormat="1" x14ac:dyDescent="0.25"/>
    <row r="81188" customFormat="1" x14ac:dyDescent="0.25"/>
    <row r="81189" customFormat="1" x14ac:dyDescent="0.25"/>
    <row r="81190" customFormat="1" x14ac:dyDescent="0.25"/>
    <row r="81191" customFormat="1" x14ac:dyDescent="0.25"/>
    <row r="81192" customFormat="1" x14ac:dyDescent="0.25"/>
    <row r="81193" customFormat="1" x14ac:dyDescent="0.25"/>
    <row r="81194" customFormat="1" x14ac:dyDescent="0.25"/>
    <row r="81195" customFormat="1" x14ac:dyDescent="0.25"/>
    <row r="81196" customFormat="1" x14ac:dyDescent="0.25"/>
    <row r="81197" customFormat="1" x14ac:dyDescent="0.25"/>
    <row r="81198" customFormat="1" x14ac:dyDescent="0.25"/>
    <row r="81199" customFormat="1" x14ac:dyDescent="0.25"/>
    <row r="81200" customFormat="1" x14ac:dyDescent="0.25"/>
    <row r="81201" customFormat="1" x14ac:dyDescent="0.25"/>
    <row r="81202" customFormat="1" x14ac:dyDescent="0.25"/>
    <row r="81203" customFormat="1" x14ac:dyDescent="0.25"/>
    <row r="81204" customFormat="1" x14ac:dyDescent="0.25"/>
    <row r="81205" customFormat="1" x14ac:dyDescent="0.25"/>
    <row r="81206" customFormat="1" x14ac:dyDescent="0.25"/>
    <row r="81207" customFormat="1" x14ac:dyDescent="0.25"/>
    <row r="81208" customFormat="1" x14ac:dyDescent="0.25"/>
    <row r="81209" customFormat="1" x14ac:dyDescent="0.25"/>
    <row r="81210" customFormat="1" x14ac:dyDescent="0.25"/>
    <row r="81211" customFormat="1" x14ac:dyDescent="0.25"/>
    <row r="81212" customFormat="1" x14ac:dyDescent="0.25"/>
    <row r="81213" customFormat="1" x14ac:dyDescent="0.25"/>
    <row r="81214" customFormat="1" x14ac:dyDescent="0.25"/>
    <row r="81215" customFormat="1" x14ac:dyDescent="0.25"/>
    <row r="81216" customFormat="1" x14ac:dyDescent="0.25"/>
    <row r="81217" customFormat="1" x14ac:dyDescent="0.25"/>
    <row r="81218" customFormat="1" x14ac:dyDescent="0.25"/>
    <row r="81219" customFormat="1" x14ac:dyDescent="0.25"/>
    <row r="81220" customFormat="1" x14ac:dyDescent="0.25"/>
    <row r="81221" customFormat="1" x14ac:dyDescent="0.25"/>
    <row r="81222" customFormat="1" x14ac:dyDescent="0.25"/>
    <row r="81223" customFormat="1" x14ac:dyDescent="0.25"/>
    <row r="81224" customFormat="1" x14ac:dyDescent="0.25"/>
    <row r="81225" customFormat="1" x14ac:dyDescent="0.25"/>
    <row r="81226" customFormat="1" x14ac:dyDescent="0.25"/>
    <row r="81227" customFormat="1" x14ac:dyDescent="0.25"/>
    <row r="81228" customFormat="1" x14ac:dyDescent="0.25"/>
    <row r="81229" customFormat="1" x14ac:dyDescent="0.25"/>
    <row r="81230" customFormat="1" x14ac:dyDescent="0.25"/>
    <row r="81231" customFormat="1" x14ac:dyDescent="0.25"/>
    <row r="81232" customFormat="1" x14ac:dyDescent="0.25"/>
    <row r="81233" customFormat="1" x14ac:dyDescent="0.25"/>
    <row r="81234" customFormat="1" x14ac:dyDescent="0.25"/>
    <row r="81235" customFormat="1" x14ac:dyDescent="0.25"/>
    <row r="81236" customFormat="1" x14ac:dyDescent="0.25"/>
    <row r="81237" customFormat="1" x14ac:dyDescent="0.25"/>
    <row r="81238" customFormat="1" x14ac:dyDescent="0.25"/>
    <row r="81239" customFormat="1" x14ac:dyDescent="0.25"/>
    <row r="81240" customFormat="1" x14ac:dyDescent="0.25"/>
    <row r="81241" customFormat="1" x14ac:dyDescent="0.25"/>
    <row r="81242" customFormat="1" x14ac:dyDescent="0.25"/>
    <row r="81243" customFormat="1" x14ac:dyDescent="0.25"/>
    <row r="81244" customFormat="1" x14ac:dyDescent="0.25"/>
    <row r="81245" customFormat="1" x14ac:dyDescent="0.25"/>
    <row r="81246" customFormat="1" x14ac:dyDescent="0.25"/>
    <row r="81247" customFormat="1" x14ac:dyDescent="0.25"/>
    <row r="81248" customFormat="1" x14ac:dyDescent="0.25"/>
    <row r="81249" customFormat="1" x14ac:dyDescent="0.25"/>
    <row r="81250" customFormat="1" x14ac:dyDescent="0.25"/>
    <row r="81251" customFormat="1" x14ac:dyDescent="0.25"/>
    <row r="81252" customFormat="1" x14ac:dyDescent="0.25"/>
    <row r="81253" customFormat="1" x14ac:dyDescent="0.25"/>
    <row r="81254" customFormat="1" x14ac:dyDescent="0.25"/>
    <row r="81255" customFormat="1" x14ac:dyDescent="0.25"/>
    <row r="81256" customFormat="1" x14ac:dyDescent="0.25"/>
    <row r="81257" customFormat="1" x14ac:dyDescent="0.25"/>
    <row r="81258" customFormat="1" x14ac:dyDescent="0.25"/>
    <row r="81259" customFormat="1" x14ac:dyDescent="0.25"/>
    <row r="81260" customFormat="1" x14ac:dyDescent="0.25"/>
    <row r="81261" customFormat="1" x14ac:dyDescent="0.25"/>
    <row r="81262" customFormat="1" x14ac:dyDescent="0.25"/>
    <row r="81263" customFormat="1" x14ac:dyDescent="0.25"/>
    <row r="81264" customFormat="1" x14ac:dyDescent="0.25"/>
    <row r="81265" customFormat="1" x14ac:dyDescent="0.25"/>
    <row r="81266" customFormat="1" x14ac:dyDescent="0.25"/>
    <row r="81267" customFormat="1" x14ac:dyDescent="0.25"/>
    <row r="81268" customFormat="1" x14ac:dyDescent="0.25"/>
    <row r="81269" customFormat="1" x14ac:dyDescent="0.25"/>
    <row r="81270" customFormat="1" x14ac:dyDescent="0.25"/>
    <row r="81271" customFormat="1" x14ac:dyDescent="0.25"/>
    <row r="81272" customFormat="1" x14ac:dyDescent="0.25"/>
    <row r="81273" customFormat="1" x14ac:dyDescent="0.25"/>
    <row r="81274" customFormat="1" x14ac:dyDescent="0.25"/>
    <row r="81275" customFormat="1" x14ac:dyDescent="0.25"/>
    <row r="81276" customFormat="1" x14ac:dyDescent="0.25"/>
    <row r="81277" customFormat="1" x14ac:dyDescent="0.25"/>
    <row r="81278" customFormat="1" x14ac:dyDescent="0.25"/>
    <row r="81279" customFormat="1" x14ac:dyDescent="0.25"/>
    <row r="81280" customFormat="1" x14ac:dyDescent="0.25"/>
    <row r="81281" customFormat="1" x14ac:dyDescent="0.25"/>
    <row r="81282" customFormat="1" x14ac:dyDescent="0.25"/>
    <row r="81283" customFormat="1" x14ac:dyDescent="0.25"/>
    <row r="81284" customFormat="1" x14ac:dyDescent="0.25"/>
    <row r="81285" customFormat="1" x14ac:dyDescent="0.25"/>
    <row r="81286" customFormat="1" x14ac:dyDescent="0.25"/>
    <row r="81287" customFormat="1" x14ac:dyDescent="0.25"/>
    <row r="81288" customFormat="1" x14ac:dyDescent="0.25"/>
    <row r="81289" customFormat="1" x14ac:dyDescent="0.25"/>
    <row r="81290" customFormat="1" x14ac:dyDescent="0.25"/>
    <row r="81291" customFormat="1" x14ac:dyDescent="0.25"/>
    <row r="81292" customFormat="1" x14ac:dyDescent="0.25"/>
    <row r="81293" customFormat="1" x14ac:dyDescent="0.25"/>
    <row r="81294" customFormat="1" x14ac:dyDescent="0.25"/>
    <row r="81295" customFormat="1" x14ac:dyDescent="0.25"/>
    <row r="81296" customFormat="1" x14ac:dyDescent="0.25"/>
    <row r="81297" customFormat="1" x14ac:dyDescent="0.25"/>
    <row r="81298" customFormat="1" x14ac:dyDescent="0.25"/>
    <row r="81299" customFormat="1" x14ac:dyDescent="0.25"/>
    <row r="81300" customFormat="1" x14ac:dyDescent="0.25"/>
    <row r="81301" customFormat="1" x14ac:dyDescent="0.25"/>
    <row r="81302" customFormat="1" x14ac:dyDescent="0.25"/>
    <row r="81303" customFormat="1" x14ac:dyDescent="0.25"/>
    <row r="81304" customFormat="1" x14ac:dyDescent="0.25"/>
    <row r="81305" customFormat="1" x14ac:dyDescent="0.25"/>
    <row r="81306" customFormat="1" x14ac:dyDescent="0.25"/>
    <row r="81307" customFormat="1" x14ac:dyDescent="0.25"/>
    <row r="81308" customFormat="1" x14ac:dyDescent="0.25"/>
    <row r="81309" customFormat="1" x14ac:dyDescent="0.25"/>
    <row r="81310" customFormat="1" x14ac:dyDescent="0.25"/>
    <row r="81311" customFormat="1" x14ac:dyDescent="0.25"/>
    <row r="81312" customFormat="1" x14ac:dyDescent="0.25"/>
    <row r="81313" customFormat="1" x14ac:dyDescent="0.25"/>
    <row r="81314" customFormat="1" x14ac:dyDescent="0.25"/>
    <row r="81315" customFormat="1" x14ac:dyDescent="0.25"/>
    <row r="81316" customFormat="1" x14ac:dyDescent="0.25"/>
    <row r="81317" customFormat="1" x14ac:dyDescent="0.25"/>
    <row r="81318" customFormat="1" x14ac:dyDescent="0.25"/>
    <row r="81319" customFormat="1" x14ac:dyDescent="0.25"/>
    <row r="81320" customFormat="1" x14ac:dyDescent="0.25"/>
    <row r="81321" customFormat="1" x14ac:dyDescent="0.25"/>
    <row r="81322" customFormat="1" x14ac:dyDescent="0.25"/>
    <row r="81323" customFormat="1" x14ac:dyDescent="0.25"/>
    <row r="81324" customFormat="1" x14ac:dyDescent="0.25"/>
    <row r="81325" customFormat="1" x14ac:dyDescent="0.25"/>
    <row r="81326" customFormat="1" x14ac:dyDescent="0.25"/>
    <row r="81327" customFormat="1" x14ac:dyDescent="0.25"/>
    <row r="81328" customFormat="1" x14ac:dyDescent="0.25"/>
    <row r="81329" customFormat="1" x14ac:dyDescent="0.25"/>
    <row r="81330" customFormat="1" x14ac:dyDescent="0.25"/>
    <row r="81331" customFormat="1" x14ac:dyDescent="0.25"/>
    <row r="81332" customFormat="1" x14ac:dyDescent="0.25"/>
    <row r="81333" customFormat="1" x14ac:dyDescent="0.25"/>
    <row r="81334" customFormat="1" x14ac:dyDescent="0.25"/>
    <row r="81335" customFormat="1" x14ac:dyDescent="0.25"/>
    <row r="81336" customFormat="1" x14ac:dyDescent="0.25"/>
    <row r="81337" customFormat="1" x14ac:dyDescent="0.25"/>
    <row r="81338" customFormat="1" x14ac:dyDescent="0.25"/>
    <row r="81339" customFormat="1" x14ac:dyDescent="0.25"/>
    <row r="81340" customFormat="1" x14ac:dyDescent="0.25"/>
    <row r="81341" customFormat="1" x14ac:dyDescent="0.25"/>
    <row r="81342" customFormat="1" x14ac:dyDescent="0.25"/>
    <row r="81343" customFormat="1" x14ac:dyDescent="0.25"/>
    <row r="81344" customFormat="1" x14ac:dyDescent="0.25"/>
    <row r="81345" customFormat="1" x14ac:dyDescent="0.25"/>
    <row r="81346" customFormat="1" x14ac:dyDescent="0.25"/>
    <row r="81347" customFormat="1" x14ac:dyDescent="0.25"/>
    <row r="81348" customFormat="1" x14ac:dyDescent="0.25"/>
    <row r="81349" customFormat="1" x14ac:dyDescent="0.25"/>
    <row r="81350" customFormat="1" x14ac:dyDescent="0.25"/>
    <row r="81351" customFormat="1" x14ac:dyDescent="0.25"/>
    <row r="81352" customFormat="1" x14ac:dyDescent="0.25"/>
    <row r="81353" customFormat="1" x14ac:dyDescent="0.25"/>
    <row r="81354" customFormat="1" x14ac:dyDescent="0.25"/>
    <row r="81355" customFormat="1" x14ac:dyDescent="0.25"/>
    <row r="81356" customFormat="1" x14ac:dyDescent="0.25"/>
    <row r="81357" customFormat="1" x14ac:dyDescent="0.25"/>
    <row r="81358" customFormat="1" x14ac:dyDescent="0.25"/>
    <row r="81359" customFormat="1" x14ac:dyDescent="0.25"/>
    <row r="81360" customFormat="1" x14ac:dyDescent="0.25"/>
    <row r="81361" customFormat="1" x14ac:dyDescent="0.25"/>
    <row r="81362" customFormat="1" x14ac:dyDescent="0.25"/>
    <row r="81363" customFormat="1" x14ac:dyDescent="0.25"/>
    <row r="81364" customFormat="1" x14ac:dyDescent="0.25"/>
    <row r="81365" customFormat="1" x14ac:dyDescent="0.25"/>
    <row r="81366" customFormat="1" x14ac:dyDescent="0.25"/>
    <row r="81367" customFormat="1" x14ac:dyDescent="0.25"/>
    <row r="81368" customFormat="1" x14ac:dyDescent="0.25"/>
    <row r="81369" customFormat="1" x14ac:dyDescent="0.25"/>
    <row r="81370" customFormat="1" x14ac:dyDescent="0.25"/>
    <row r="81371" customFormat="1" x14ac:dyDescent="0.25"/>
    <row r="81372" customFormat="1" x14ac:dyDescent="0.25"/>
    <row r="81373" customFormat="1" x14ac:dyDescent="0.25"/>
    <row r="81374" customFormat="1" x14ac:dyDescent="0.25"/>
    <row r="81375" customFormat="1" x14ac:dyDescent="0.25"/>
    <row r="81376" customFormat="1" x14ac:dyDescent="0.25"/>
    <row r="81377" customFormat="1" x14ac:dyDescent="0.25"/>
    <row r="81378" customFormat="1" x14ac:dyDescent="0.25"/>
    <row r="81379" customFormat="1" x14ac:dyDescent="0.25"/>
    <row r="81380" customFormat="1" x14ac:dyDescent="0.25"/>
    <row r="81381" customFormat="1" x14ac:dyDescent="0.25"/>
    <row r="81382" customFormat="1" x14ac:dyDescent="0.25"/>
    <row r="81383" customFormat="1" x14ac:dyDescent="0.25"/>
    <row r="81384" customFormat="1" x14ac:dyDescent="0.25"/>
    <row r="81385" customFormat="1" x14ac:dyDescent="0.25"/>
    <row r="81386" customFormat="1" x14ac:dyDescent="0.25"/>
    <row r="81387" customFormat="1" x14ac:dyDescent="0.25"/>
    <row r="81388" customFormat="1" x14ac:dyDescent="0.25"/>
    <row r="81389" customFormat="1" x14ac:dyDescent="0.25"/>
    <row r="81390" customFormat="1" x14ac:dyDescent="0.25"/>
    <row r="81391" customFormat="1" x14ac:dyDescent="0.25"/>
    <row r="81392" customFormat="1" x14ac:dyDescent="0.25"/>
    <row r="81393" customFormat="1" x14ac:dyDescent="0.25"/>
    <row r="81394" customFormat="1" x14ac:dyDescent="0.25"/>
    <row r="81395" customFormat="1" x14ac:dyDescent="0.25"/>
    <row r="81396" customFormat="1" x14ac:dyDescent="0.25"/>
    <row r="81397" customFormat="1" x14ac:dyDescent="0.25"/>
    <row r="81398" customFormat="1" x14ac:dyDescent="0.25"/>
    <row r="81399" customFormat="1" x14ac:dyDescent="0.25"/>
    <row r="81400" customFormat="1" x14ac:dyDescent="0.25"/>
    <row r="81401" customFormat="1" x14ac:dyDescent="0.25"/>
    <row r="81402" customFormat="1" x14ac:dyDescent="0.25"/>
    <row r="81403" customFormat="1" x14ac:dyDescent="0.25"/>
    <row r="81404" customFormat="1" x14ac:dyDescent="0.25"/>
    <row r="81405" customFormat="1" x14ac:dyDescent="0.25"/>
    <row r="81406" customFormat="1" x14ac:dyDescent="0.25"/>
    <row r="81407" customFormat="1" x14ac:dyDescent="0.25"/>
    <row r="81408" customFormat="1" x14ac:dyDescent="0.25"/>
    <row r="81409" customFormat="1" x14ac:dyDescent="0.25"/>
    <row r="81410" customFormat="1" x14ac:dyDescent="0.25"/>
    <row r="81411" customFormat="1" x14ac:dyDescent="0.25"/>
    <row r="81412" customFormat="1" x14ac:dyDescent="0.25"/>
    <row r="81413" customFormat="1" x14ac:dyDescent="0.25"/>
    <row r="81414" customFormat="1" x14ac:dyDescent="0.25"/>
    <row r="81415" customFormat="1" x14ac:dyDescent="0.25"/>
    <row r="81416" customFormat="1" x14ac:dyDescent="0.25"/>
    <row r="81417" customFormat="1" x14ac:dyDescent="0.25"/>
    <row r="81418" customFormat="1" x14ac:dyDescent="0.25"/>
    <row r="81419" customFormat="1" x14ac:dyDescent="0.25"/>
    <row r="81420" customFormat="1" x14ac:dyDescent="0.25"/>
    <row r="81421" customFormat="1" x14ac:dyDescent="0.25"/>
    <row r="81422" customFormat="1" x14ac:dyDescent="0.25"/>
    <row r="81423" customFormat="1" x14ac:dyDescent="0.25"/>
    <row r="81424" customFormat="1" x14ac:dyDescent="0.25"/>
    <row r="81425" customFormat="1" x14ac:dyDescent="0.25"/>
    <row r="81426" customFormat="1" x14ac:dyDescent="0.25"/>
    <row r="81427" customFormat="1" x14ac:dyDescent="0.25"/>
    <row r="81428" customFormat="1" x14ac:dyDescent="0.25"/>
    <row r="81429" customFormat="1" x14ac:dyDescent="0.25"/>
    <row r="81430" customFormat="1" x14ac:dyDescent="0.25"/>
    <row r="81431" customFormat="1" x14ac:dyDescent="0.25"/>
    <row r="81432" customFormat="1" x14ac:dyDescent="0.25"/>
    <row r="81433" customFormat="1" x14ac:dyDescent="0.25"/>
    <row r="81434" customFormat="1" x14ac:dyDescent="0.25"/>
    <row r="81435" customFormat="1" x14ac:dyDescent="0.25"/>
    <row r="81436" customFormat="1" x14ac:dyDescent="0.25"/>
    <row r="81437" customFormat="1" x14ac:dyDescent="0.25"/>
    <row r="81438" customFormat="1" x14ac:dyDescent="0.25"/>
    <row r="81439" customFormat="1" x14ac:dyDescent="0.25"/>
    <row r="81440" customFormat="1" x14ac:dyDescent="0.25"/>
    <row r="81441" customFormat="1" x14ac:dyDescent="0.25"/>
    <row r="81442" customFormat="1" x14ac:dyDescent="0.25"/>
    <row r="81443" customFormat="1" x14ac:dyDescent="0.25"/>
    <row r="81444" customFormat="1" x14ac:dyDescent="0.25"/>
    <row r="81445" customFormat="1" x14ac:dyDescent="0.25"/>
    <row r="81446" customFormat="1" x14ac:dyDescent="0.25"/>
    <row r="81447" customFormat="1" x14ac:dyDescent="0.25"/>
    <row r="81448" customFormat="1" x14ac:dyDescent="0.25"/>
    <row r="81449" customFormat="1" x14ac:dyDescent="0.25"/>
    <row r="81450" customFormat="1" x14ac:dyDescent="0.25"/>
    <row r="81451" customFormat="1" x14ac:dyDescent="0.25"/>
    <row r="81452" customFormat="1" x14ac:dyDescent="0.25"/>
    <row r="81453" customFormat="1" x14ac:dyDescent="0.25"/>
    <row r="81454" customFormat="1" x14ac:dyDescent="0.25"/>
    <row r="81455" customFormat="1" x14ac:dyDescent="0.25"/>
    <row r="81456" customFormat="1" x14ac:dyDescent="0.25"/>
    <row r="81457" customFormat="1" x14ac:dyDescent="0.25"/>
    <row r="81458" customFormat="1" x14ac:dyDescent="0.25"/>
    <row r="81459" customFormat="1" x14ac:dyDescent="0.25"/>
    <row r="81460" customFormat="1" x14ac:dyDescent="0.25"/>
    <row r="81461" customFormat="1" x14ac:dyDescent="0.25"/>
    <row r="81462" customFormat="1" x14ac:dyDescent="0.25"/>
    <row r="81463" customFormat="1" x14ac:dyDescent="0.25"/>
    <row r="81464" customFormat="1" x14ac:dyDescent="0.25"/>
    <row r="81465" customFormat="1" x14ac:dyDescent="0.25"/>
    <row r="81466" customFormat="1" x14ac:dyDescent="0.25"/>
    <row r="81467" customFormat="1" x14ac:dyDescent="0.25"/>
    <row r="81468" customFormat="1" x14ac:dyDescent="0.25"/>
    <row r="81469" customFormat="1" x14ac:dyDescent="0.25"/>
    <row r="81470" customFormat="1" x14ac:dyDescent="0.25"/>
    <row r="81471" customFormat="1" x14ac:dyDescent="0.25"/>
    <row r="81472" customFormat="1" x14ac:dyDescent="0.25"/>
    <row r="81473" customFormat="1" x14ac:dyDescent="0.25"/>
    <row r="81474" customFormat="1" x14ac:dyDescent="0.25"/>
    <row r="81475" customFormat="1" x14ac:dyDescent="0.25"/>
    <row r="81476" customFormat="1" x14ac:dyDescent="0.25"/>
    <row r="81477" customFormat="1" x14ac:dyDescent="0.25"/>
    <row r="81478" customFormat="1" x14ac:dyDescent="0.25"/>
    <row r="81479" customFormat="1" x14ac:dyDescent="0.25"/>
    <row r="81480" customFormat="1" x14ac:dyDescent="0.25"/>
    <row r="81481" customFormat="1" x14ac:dyDescent="0.25"/>
    <row r="81482" customFormat="1" x14ac:dyDescent="0.25"/>
    <row r="81483" customFormat="1" x14ac:dyDescent="0.25"/>
    <row r="81484" customFormat="1" x14ac:dyDescent="0.25"/>
    <row r="81485" customFormat="1" x14ac:dyDescent="0.25"/>
    <row r="81486" customFormat="1" x14ac:dyDescent="0.25"/>
    <row r="81487" customFormat="1" x14ac:dyDescent="0.25"/>
    <row r="81488" customFormat="1" x14ac:dyDescent="0.25"/>
    <row r="81489" customFormat="1" x14ac:dyDescent="0.25"/>
    <row r="81490" customFormat="1" x14ac:dyDescent="0.25"/>
    <row r="81491" customFormat="1" x14ac:dyDescent="0.25"/>
    <row r="81492" customFormat="1" x14ac:dyDescent="0.25"/>
    <row r="81493" customFormat="1" x14ac:dyDescent="0.25"/>
    <row r="81494" customFormat="1" x14ac:dyDescent="0.25"/>
    <row r="81495" customFormat="1" x14ac:dyDescent="0.25"/>
    <row r="81496" customFormat="1" x14ac:dyDescent="0.25"/>
    <row r="81497" customFormat="1" x14ac:dyDescent="0.25"/>
    <row r="81498" customFormat="1" x14ac:dyDescent="0.25"/>
    <row r="81499" customFormat="1" x14ac:dyDescent="0.25"/>
    <row r="81500" customFormat="1" x14ac:dyDescent="0.25"/>
    <row r="81501" customFormat="1" x14ac:dyDescent="0.25"/>
    <row r="81502" customFormat="1" x14ac:dyDescent="0.25"/>
    <row r="81503" customFormat="1" x14ac:dyDescent="0.25"/>
    <row r="81504" customFormat="1" x14ac:dyDescent="0.25"/>
    <row r="81505" customFormat="1" x14ac:dyDescent="0.25"/>
    <row r="81506" customFormat="1" x14ac:dyDescent="0.25"/>
    <row r="81507" customFormat="1" x14ac:dyDescent="0.25"/>
    <row r="81508" customFormat="1" x14ac:dyDescent="0.25"/>
    <row r="81509" customFormat="1" x14ac:dyDescent="0.25"/>
    <row r="81510" customFormat="1" x14ac:dyDescent="0.25"/>
    <row r="81511" customFormat="1" x14ac:dyDescent="0.25"/>
    <row r="81512" customFormat="1" x14ac:dyDescent="0.25"/>
    <row r="81513" customFormat="1" x14ac:dyDescent="0.25"/>
    <row r="81514" customFormat="1" x14ac:dyDescent="0.25"/>
    <row r="81515" customFormat="1" x14ac:dyDescent="0.25"/>
    <row r="81516" customFormat="1" x14ac:dyDescent="0.25"/>
    <row r="81517" customFormat="1" x14ac:dyDescent="0.25"/>
    <row r="81518" customFormat="1" x14ac:dyDescent="0.25"/>
    <row r="81519" customFormat="1" x14ac:dyDescent="0.25"/>
    <row r="81520" customFormat="1" x14ac:dyDescent="0.25"/>
    <row r="81521" customFormat="1" x14ac:dyDescent="0.25"/>
    <row r="81522" customFormat="1" x14ac:dyDescent="0.25"/>
    <row r="81523" customFormat="1" x14ac:dyDescent="0.25"/>
    <row r="81524" customFormat="1" x14ac:dyDescent="0.25"/>
    <row r="81525" customFormat="1" x14ac:dyDescent="0.25"/>
    <row r="81526" customFormat="1" x14ac:dyDescent="0.25"/>
    <row r="81527" customFormat="1" x14ac:dyDescent="0.25"/>
    <row r="81528" customFormat="1" x14ac:dyDescent="0.25"/>
    <row r="81529" customFormat="1" x14ac:dyDescent="0.25"/>
    <row r="81530" customFormat="1" x14ac:dyDescent="0.25"/>
    <row r="81531" customFormat="1" x14ac:dyDescent="0.25"/>
    <row r="81532" customFormat="1" x14ac:dyDescent="0.25"/>
    <row r="81533" customFormat="1" x14ac:dyDescent="0.25"/>
    <row r="81534" customFormat="1" x14ac:dyDescent="0.25"/>
    <row r="81535" customFormat="1" x14ac:dyDescent="0.25"/>
    <row r="81536" customFormat="1" x14ac:dyDescent="0.25"/>
    <row r="81537" customFormat="1" x14ac:dyDescent="0.25"/>
    <row r="81538" customFormat="1" x14ac:dyDescent="0.25"/>
    <row r="81539" customFormat="1" x14ac:dyDescent="0.25"/>
    <row r="81540" customFormat="1" x14ac:dyDescent="0.25"/>
    <row r="81541" customFormat="1" x14ac:dyDescent="0.25"/>
    <row r="81542" customFormat="1" x14ac:dyDescent="0.25"/>
    <row r="81543" customFormat="1" x14ac:dyDescent="0.25"/>
    <row r="81544" customFormat="1" x14ac:dyDescent="0.25"/>
    <row r="81545" customFormat="1" x14ac:dyDescent="0.25"/>
    <row r="81546" customFormat="1" x14ac:dyDescent="0.25"/>
    <row r="81547" customFormat="1" x14ac:dyDescent="0.25"/>
    <row r="81548" customFormat="1" x14ac:dyDescent="0.25"/>
    <row r="81549" customFormat="1" x14ac:dyDescent="0.25"/>
    <row r="81550" customFormat="1" x14ac:dyDescent="0.25"/>
    <row r="81551" customFormat="1" x14ac:dyDescent="0.25"/>
    <row r="81552" customFormat="1" x14ac:dyDescent="0.25"/>
    <row r="81553" customFormat="1" x14ac:dyDescent="0.25"/>
    <row r="81554" customFormat="1" x14ac:dyDescent="0.25"/>
    <row r="81555" customFormat="1" x14ac:dyDescent="0.25"/>
    <row r="81556" customFormat="1" x14ac:dyDescent="0.25"/>
    <row r="81557" customFormat="1" x14ac:dyDescent="0.25"/>
    <row r="81558" customFormat="1" x14ac:dyDescent="0.25"/>
    <row r="81559" customFormat="1" x14ac:dyDescent="0.25"/>
    <row r="81560" customFormat="1" x14ac:dyDescent="0.25"/>
    <row r="81561" customFormat="1" x14ac:dyDescent="0.25"/>
    <row r="81562" customFormat="1" x14ac:dyDescent="0.25"/>
    <row r="81563" customFormat="1" x14ac:dyDescent="0.25"/>
    <row r="81564" customFormat="1" x14ac:dyDescent="0.25"/>
    <row r="81565" customFormat="1" x14ac:dyDescent="0.25"/>
    <row r="81566" customFormat="1" x14ac:dyDescent="0.25"/>
    <row r="81567" customFormat="1" x14ac:dyDescent="0.25"/>
    <row r="81568" customFormat="1" x14ac:dyDescent="0.25"/>
    <row r="81569" customFormat="1" x14ac:dyDescent="0.25"/>
    <row r="81570" customFormat="1" x14ac:dyDescent="0.25"/>
    <row r="81571" customFormat="1" x14ac:dyDescent="0.25"/>
    <row r="81572" customFormat="1" x14ac:dyDescent="0.25"/>
    <row r="81573" customFormat="1" x14ac:dyDescent="0.25"/>
    <row r="81574" customFormat="1" x14ac:dyDescent="0.25"/>
    <row r="81575" customFormat="1" x14ac:dyDescent="0.25"/>
    <row r="81576" customFormat="1" x14ac:dyDescent="0.25"/>
    <row r="81577" customFormat="1" x14ac:dyDescent="0.25"/>
    <row r="81578" customFormat="1" x14ac:dyDescent="0.25"/>
    <row r="81579" customFormat="1" x14ac:dyDescent="0.25"/>
    <row r="81580" customFormat="1" x14ac:dyDescent="0.25"/>
    <row r="81581" customFormat="1" x14ac:dyDescent="0.25"/>
    <row r="81582" customFormat="1" x14ac:dyDescent="0.25"/>
    <row r="81583" customFormat="1" x14ac:dyDescent="0.25"/>
    <row r="81584" customFormat="1" x14ac:dyDescent="0.25"/>
    <row r="81585" customFormat="1" x14ac:dyDescent="0.25"/>
    <row r="81586" customFormat="1" x14ac:dyDescent="0.25"/>
    <row r="81587" customFormat="1" x14ac:dyDescent="0.25"/>
    <row r="81588" customFormat="1" x14ac:dyDescent="0.25"/>
    <row r="81589" customFormat="1" x14ac:dyDescent="0.25"/>
    <row r="81590" customFormat="1" x14ac:dyDescent="0.25"/>
    <row r="81591" customFormat="1" x14ac:dyDescent="0.25"/>
    <row r="81592" customFormat="1" x14ac:dyDescent="0.25"/>
    <row r="81593" customFormat="1" x14ac:dyDescent="0.25"/>
    <row r="81594" customFormat="1" x14ac:dyDescent="0.25"/>
    <row r="81595" customFormat="1" x14ac:dyDescent="0.25"/>
    <row r="81596" customFormat="1" x14ac:dyDescent="0.25"/>
    <row r="81597" customFormat="1" x14ac:dyDescent="0.25"/>
    <row r="81598" customFormat="1" x14ac:dyDescent="0.25"/>
    <row r="81599" customFormat="1" x14ac:dyDescent="0.25"/>
    <row r="81600" customFormat="1" x14ac:dyDescent="0.25"/>
    <row r="81601" customFormat="1" x14ac:dyDescent="0.25"/>
    <row r="81602" customFormat="1" x14ac:dyDescent="0.25"/>
    <row r="81603" customFormat="1" x14ac:dyDescent="0.25"/>
    <row r="81604" customFormat="1" x14ac:dyDescent="0.25"/>
    <row r="81605" customFormat="1" x14ac:dyDescent="0.25"/>
    <row r="81606" customFormat="1" x14ac:dyDescent="0.25"/>
    <row r="81607" customFormat="1" x14ac:dyDescent="0.25"/>
    <row r="81608" customFormat="1" x14ac:dyDescent="0.25"/>
    <row r="81609" customFormat="1" x14ac:dyDescent="0.25"/>
    <row r="81610" customFormat="1" x14ac:dyDescent="0.25"/>
    <row r="81611" customFormat="1" x14ac:dyDescent="0.25"/>
    <row r="81612" customFormat="1" x14ac:dyDescent="0.25"/>
    <row r="81613" customFormat="1" x14ac:dyDescent="0.25"/>
    <row r="81614" customFormat="1" x14ac:dyDescent="0.25"/>
    <row r="81615" customFormat="1" x14ac:dyDescent="0.25"/>
    <row r="81616" customFormat="1" x14ac:dyDescent="0.25"/>
    <row r="81617" customFormat="1" x14ac:dyDescent="0.25"/>
    <row r="81618" customFormat="1" x14ac:dyDescent="0.25"/>
    <row r="81619" customFormat="1" x14ac:dyDescent="0.25"/>
    <row r="81620" customFormat="1" x14ac:dyDescent="0.25"/>
    <row r="81621" customFormat="1" x14ac:dyDescent="0.25"/>
    <row r="81622" customFormat="1" x14ac:dyDescent="0.25"/>
    <row r="81623" customFormat="1" x14ac:dyDescent="0.25"/>
    <row r="81624" customFormat="1" x14ac:dyDescent="0.25"/>
    <row r="81625" customFormat="1" x14ac:dyDescent="0.25"/>
    <row r="81626" customFormat="1" x14ac:dyDescent="0.25"/>
    <row r="81627" customFormat="1" x14ac:dyDescent="0.25"/>
    <row r="81628" customFormat="1" x14ac:dyDescent="0.25"/>
    <row r="81629" customFormat="1" x14ac:dyDescent="0.25"/>
    <row r="81630" customFormat="1" x14ac:dyDescent="0.25"/>
    <row r="81631" customFormat="1" x14ac:dyDescent="0.25"/>
    <row r="81632" customFormat="1" x14ac:dyDescent="0.25"/>
    <row r="81633" customFormat="1" x14ac:dyDescent="0.25"/>
    <row r="81634" customFormat="1" x14ac:dyDescent="0.25"/>
    <row r="81635" customFormat="1" x14ac:dyDescent="0.25"/>
    <row r="81636" customFormat="1" x14ac:dyDescent="0.25"/>
    <row r="81637" customFormat="1" x14ac:dyDescent="0.25"/>
    <row r="81638" customFormat="1" x14ac:dyDescent="0.25"/>
    <row r="81639" customFormat="1" x14ac:dyDescent="0.25"/>
    <row r="81640" customFormat="1" x14ac:dyDescent="0.25"/>
    <row r="81641" customFormat="1" x14ac:dyDescent="0.25"/>
    <row r="81642" customFormat="1" x14ac:dyDescent="0.25"/>
    <row r="81643" customFormat="1" x14ac:dyDescent="0.25"/>
    <row r="81644" customFormat="1" x14ac:dyDescent="0.25"/>
    <row r="81645" customFormat="1" x14ac:dyDescent="0.25"/>
    <row r="81646" customFormat="1" x14ac:dyDescent="0.25"/>
    <row r="81647" customFormat="1" x14ac:dyDescent="0.25"/>
    <row r="81648" customFormat="1" x14ac:dyDescent="0.25"/>
    <row r="81649" customFormat="1" x14ac:dyDescent="0.25"/>
    <row r="81650" customFormat="1" x14ac:dyDescent="0.25"/>
    <row r="81651" customFormat="1" x14ac:dyDescent="0.25"/>
    <row r="81652" customFormat="1" x14ac:dyDescent="0.25"/>
    <row r="81653" customFormat="1" x14ac:dyDescent="0.25"/>
    <row r="81654" customFormat="1" x14ac:dyDescent="0.25"/>
    <row r="81655" customFormat="1" x14ac:dyDescent="0.25"/>
    <row r="81656" customFormat="1" x14ac:dyDescent="0.25"/>
    <row r="81657" customFormat="1" x14ac:dyDescent="0.25"/>
    <row r="81658" customFormat="1" x14ac:dyDescent="0.25"/>
    <row r="81659" customFormat="1" x14ac:dyDescent="0.25"/>
    <row r="81660" customFormat="1" x14ac:dyDescent="0.25"/>
    <row r="81661" customFormat="1" x14ac:dyDescent="0.25"/>
    <row r="81662" customFormat="1" x14ac:dyDescent="0.25"/>
    <row r="81663" customFormat="1" x14ac:dyDescent="0.25"/>
    <row r="81664" customFormat="1" x14ac:dyDescent="0.25"/>
    <row r="81665" customFormat="1" x14ac:dyDescent="0.25"/>
    <row r="81666" customFormat="1" x14ac:dyDescent="0.25"/>
    <row r="81667" customFormat="1" x14ac:dyDescent="0.25"/>
    <row r="81668" customFormat="1" x14ac:dyDescent="0.25"/>
    <row r="81669" customFormat="1" x14ac:dyDescent="0.25"/>
    <row r="81670" customFormat="1" x14ac:dyDescent="0.25"/>
    <row r="81671" customFormat="1" x14ac:dyDescent="0.25"/>
    <row r="81672" customFormat="1" x14ac:dyDescent="0.25"/>
    <row r="81673" customFormat="1" x14ac:dyDescent="0.25"/>
    <row r="81674" customFormat="1" x14ac:dyDescent="0.25"/>
    <row r="81675" customFormat="1" x14ac:dyDescent="0.25"/>
    <row r="81676" customFormat="1" x14ac:dyDescent="0.25"/>
    <row r="81677" customFormat="1" x14ac:dyDescent="0.25"/>
    <row r="81678" customFormat="1" x14ac:dyDescent="0.25"/>
    <row r="81679" customFormat="1" x14ac:dyDescent="0.25"/>
    <row r="81680" customFormat="1" x14ac:dyDescent="0.25"/>
    <row r="81681" customFormat="1" x14ac:dyDescent="0.25"/>
    <row r="81682" customFormat="1" x14ac:dyDescent="0.25"/>
    <row r="81683" customFormat="1" x14ac:dyDescent="0.25"/>
    <row r="81684" customFormat="1" x14ac:dyDescent="0.25"/>
    <row r="81685" customFormat="1" x14ac:dyDescent="0.25"/>
    <row r="81686" customFormat="1" x14ac:dyDescent="0.25"/>
    <row r="81687" customFormat="1" x14ac:dyDescent="0.25"/>
    <row r="81688" customFormat="1" x14ac:dyDescent="0.25"/>
    <row r="81689" customFormat="1" x14ac:dyDescent="0.25"/>
    <row r="81690" customFormat="1" x14ac:dyDescent="0.25"/>
    <row r="81691" customFormat="1" x14ac:dyDescent="0.25"/>
    <row r="81692" customFormat="1" x14ac:dyDescent="0.25"/>
    <row r="81693" customFormat="1" x14ac:dyDescent="0.25"/>
    <row r="81694" customFormat="1" x14ac:dyDescent="0.25"/>
    <row r="81695" customFormat="1" x14ac:dyDescent="0.25"/>
    <row r="81696" customFormat="1" x14ac:dyDescent="0.25"/>
    <row r="81697" customFormat="1" x14ac:dyDescent="0.25"/>
    <row r="81698" customFormat="1" x14ac:dyDescent="0.25"/>
    <row r="81699" customFormat="1" x14ac:dyDescent="0.25"/>
    <row r="81700" customFormat="1" x14ac:dyDescent="0.25"/>
    <row r="81701" customFormat="1" x14ac:dyDescent="0.25"/>
    <row r="81702" customFormat="1" x14ac:dyDescent="0.25"/>
    <row r="81703" customFormat="1" x14ac:dyDescent="0.25"/>
    <row r="81704" customFormat="1" x14ac:dyDescent="0.25"/>
    <row r="81705" customFormat="1" x14ac:dyDescent="0.25"/>
    <row r="81706" customFormat="1" x14ac:dyDescent="0.25"/>
    <row r="81707" customFormat="1" x14ac:dyDescent="0.25"/>
    <row r="81708" customFormat="1" x14ac:dyDescent="0.25"/>
    <row r="81709" customFormat="1" x14ac:dyDescent="0.25"/>
    <row r="81710" customFormat="1" x14ac:dyDescent="0.25"/>
    <row r="81711" customFormat="1" x14ac:dyDescent="0.25"/>
    <row r="81712" customFormat="1" x14ac:dyDescent="0.25"/>
    <row r="81713" customFormat="1" x14ac:dyDescent="0.25"/>
    <row r="81714" customFormat="1" x14ac:dyDescent="0.25"/>
    <row r="81715" customFormat="1" x14ac:dyDescent="0.25"/>
    <row r="81716" customFormat="1" x14ac:dyDescent="0.25"/>
    <row r="81717" customFormat="1" x14ac:dyDescent="0.25"/>
    <row r="81718" customFormat="1" x14ac:dyDescent="0.25"/>
    <row r="81719" customFormat="1" x14ac:dyDescent="0.25"/>
    <row r="81720" customFormat="1" x14ac:dyDescent="0.25"/>
    <row r="81721" customFormat="1" x14ac:dyDescent="0.25"/>
    <row r="81722" customFormat="1" x14ac:dyDescent="0.25"/>
    <row r="81723" customFormat="1" x14ac:dyDescent="0.25"/>
    <row r="81724" customFormat="1" x14ac:dyDescent="0.25"/>
    <row r="81725" customFormat="1" x14ac:dyDescent="0.25"/>
    <row r="81726" customFormat="1" x14ac:dyDescent="0.25"/>
    <row r="81727" customFormat="1" x14ac:dyDescent="0.25"/>
    <row r="81728" customFormat="1" x14ac:dyDescent="0.25"/>
    <row r="81729" customFormat="1" x14ac:dyDescent="0.25"/>
    <row r="81730" customFormat="1" x14ac:dyDescent="0.25"/>
    <row r="81731" customFormat="1" x14ac:dyDescent="0.25"/>
    <row r="81732" customFormat="1" x14ac:dyDescent="0.25"/>
    <row r="81733" customFormat="1" x14ac:dyDescent="0.25"/>
    <row r="81734" customFormat="1" x14ac:dyDescent="0.25"/>
    <row r="81735" customFormat="1" x14ac:dyDescent="0.25"/>
    <row r="81736" customFormat="1" x14ac:dyDescent="0.25"/>
    <row r="81737" customFormat="1" x14ac:dyDescent="0.25"/>
    <row r="81738" customFormat="1" x14ac:dyDescent="0.25"/>
    <row r="81739" customFormat="1" x14ac:dyDescent="0.25"/>
    <row r="81740" customFormat="1" x14ac:dyDescent="0.25"/>
    <row r="81741" customFormat="1" x14ac:dyDescent="0.25"/>
    <row r="81742" customFormat="1" x14ac:dyDescent="0.25"/>
    <row r="81743" customFormat="1" x14ac:dyDescent="0.25"/>
    <row r="81744" customFormat="1" x14ac:dyDescent="0.25"/>
    <row r="81745" customFormat="1" x14ac:dyDescent="0.25"/>
    <row r="81746" customFormat="1" x14ac:dyDescent="0.25"/>
    <row r="81747" customFormat="1" x14ac:dyDescent="0.25"/>
    <row r="81748" customFormat="1" x14ac:dyDescent="0.25"/>
    <row r="81749" customFormat="1" x14ac:dyDescent="0.25"/>
    <row r="81750" customFormat="1" x14ac:dyDescent="0.25"/>
    <row r="81751" customFormat="1" x14ac:dyDescent="0.25"/>
    <row r="81752" customFormat="1" x14ac:dyDescent="0.25"/>
    <row r="81753" customFormat="1" x14ac:dyDescent="0.25"/>
    <row r="81754" customFormat="1" x14ac:dyDescent="0.25"/>
    <row r="81755" customFormat="1" x14ac:dyDescent="0.25"/>
    <row r="81756" customFormat="1" x14ac:dyDescent="0.25"/>
    <row r="81757" customFormat="1" x14ac:dyDescent="0.25"/>
    <row r="81758" customFormat="1" x14ac:dyDescent="0.25"/>
    <row r="81759" customFormat="1" x14ac:dyDescent="0.25"/>
    <row r="81760" customFormat="1" x14ac:dyDescent="0.25"/>
    <row r="81761" customFormat="1" x14ac:dyDescent="0.25"/>
    <row r="81762" customFormat="1" x14ac:dyDescent="0.25"/>
    <row r="81763" customFormat="1" x14ac:dyDescent="0.25"/>
    <row r="81764" customFormat="1" x14ac:dyDescent="0.25"/>
    <row r="81765" customFormat="1" x14ac:dyDescent="0.25"/>
    <row r="81766" customFormat="1" x14ac:dyDescent="0.25"/>
    <row r="81767" customFormat="1" x14ac:dyDescent="0.25"/>
    <row r="81768" customFormat="1" x14ac:dyDescent="0.25"/>
    <row r="81769" customFormat="1" x14ac:dyDescent="0.25"/>
    <row r="81770" customFormat="1" x14ac:dyDescent="0.25"/>
    <row r="81771" customFormat="1" x14ac:dyDescent="0.25"/>
    <row r="81772" customFormat="1" x14ac:dyDescent="0.25"/>
    <row r="81773" customFormat="1" x14ac:dyDescent="0.25"/>
    <row r="81774" customFormat="1" x14ac:dyDescent="0.25"/>
    <row r="81775" customFormat="1" x14ac:dyDescent="0.25"/>
    <row r="81776" customFormat="1" x14ac:dyDescent="0.25"/>
    <row r="81777" customFormat="1" x14ac:dyDescent="0.25"/>
    <row r="81778" customFormat="1" x14ac:dyDescent="0.25"/>
    <row r="81779" customFormat="1" x14ac:dyDescent="0.25"/>
    <row r="81780" customFormat="1" x14ac:dyDescent="0.25"/>
    <row r="81781" customFormat="1" x14ac:dyDescent="0.25"/>
    <row r="81782" customFormat="1" x14ac:dyDescent="0.25"/>
    <row r="81783" customFormat="1" x14ac:dyDescent="0.25"/>
    <row r="81784" customFormat="1" x14ac:dyDescent="0.25"/>
    <row r="81785" customFormat="1" x14ac:dyDescent="0.25"/>
    <row r="81786" customFormat="1" x14ac:dyDescent="0.25"/>
    <row r="81787" customFormat="1" x14ac:dyDescent="0.25"/>
    <row r="81788" customFormat="1" x14ac:dyDescent="0.25"/>
    <row r="81789" customFormat="1" x14ac:dyDescent="0.25"/>
    <row r="81790" customFormat="1" x14ac:dyDescent="0.25"/>
    <row r="81791" customFormat="1" x14ac:dyDescent="0.25"/>
    <row r="81792" customFormat="1" x14ac:dyDescent="0.25"/>
    <row r="81793" customFormat="1" x14ac:dyDescent="0.25"/>
    <row r="81794" customFormat="1" x14ac:dyDescent="0.25"/>
    <row r="81795" customFormat="1" x14ac:dyDescent="0.25"/>
    <row r="81796" customFormat="1" x14ac:dyDescent="0.25"/>
    <row r="81797" customFormat="1" x14ac:dyDescent="0.25"/>
    <row r="81798" customFormat="1" x14ac:dyDescent="0.25"/>
    <row r="81799" customFormat="1" x14ac:dyDescent="0.25"/>
    <row r="81800" customFormat="1" x14ac:dyDescent="0.25"/>
    <row r="81801" customFormat="1" x14ac:dyDescent="0.25"/>
    <row r="81802" customFormat="1" x14ac:dyDescent="0.25"/>
    <row r="81803" customFormat="1" x14ac:dyDescent="0.25"/>
    <row r="81804" customFormat="1" x14ac:dyDescent="0.25"/>
    <row r="81805" customFormat="1" x14ac:dyDescent="0.25"/>
    <row r="81806" customFormat="1" x14ac:dyDescent="0.25"/>
    <row r="81807" customFormat="1" x14ac:dyDescent="0.25"/>
    <row r="81808" customFormat="1" x14ac:dyDescent="0.25"/>
    <row r="81809" customFormat="1" x14ac:dyDescent="0.25"/>
    <row r="81810" customFormat="1" x14ac:dyDescent="0.25"/>
    <row r="81811" customFormat="1" x14ac:dyDescent="0.25"/>
    <row r="81812" customFormat="1" x14ac:dyDescent="0.25"/>
    <row r="81813" customFormat="1" x14ac:dyDescent="0.25"/>
    <row r="81814" customFormat="1" x14ac:dyDescent="0.25"/>
    <row r="81815" customFormat="1" x14ac:dyDescent="0.25"/>
    <row r="81816" customFormat="1" x14ac:dyDescent="0.25"/>
    <row r="81817" customFormat="1" x14ac:dyDescent="0.25"/>
    <row r="81818" customFormat="1" x14ac:dyDescent="0.25"/>
    <row r="81819" customFormat="1" x14ac:dyDescent="0.25"/>
    <row r="81820" customFormat="1" x14ac:dyDescent="0.25"/>
    <row r="81821" customFormat="1" x14ac:dyDescent="0.25"/>
    <row r="81822" customFormat="1" x14ac:dyDescent="0.25"/>
    <row r="81823" customFormat="1" x14ac:dyDescent="0.25"/>
    <row r="81824" customFormat="1" x14ac:dyDescent="0.25"/>
    <row r="81825" customFormat="1" x14ac:dyDescent="0.25"/>
    <row r="81826" customFormat="1" x14ac:dyDescent="0.25"/>
    <row r="81827" customFormat="1" x14ac:dyDescent="0.25"/>
    <row r="81828" customFormat="1" x14ac:dyDescent="0.25"/>
    <row r="81829" customFormat="1" x14ac:dyDescent="0.25"/>
    <row r="81830" customFormat="1" x14ac:dyDescent="0.25"/>
    <row r="81831" customFormat="1" x14ac:dyDescent="0.25"/>
    <row r="81832" customFormat="1" x14ac:dyDescent="0.25"/>
    <row r="81833" customFormat="1" x14ac:dyDescent="0.25"/>
    <row r="81834" customFormat="1" x14ac:dyDescent="0.25"/>
    <row r="81835" customFormat="1" x14ac:dyDescent="0.25"/>
    <row r="81836" customFormat="1" x14ac:dyDescent="0.25"/>
    <row r="81837" customFormat="1" x14ac:dyDescent="0.25"/>
    <row r="81838" customFormat="1" x14ac:dyDescent="0.25"/>
    <row r="81839" customFormat="1" x14ac:dyDescent="0.25"/>
    <row r="81840" customFormat="1" x14ac:dyDescent="0.25"/>
    <row r="81841" customFormat="1" x14ac:dyDescent="0.25"/>
    <row r="81842" customFormat="1" x14ac:dyDescent="0.25"/>
    <row r="81843" customFormat="1" x14ac:dyDescent="0.25"/>
    <row r="81844" customFormat="1" x14ac:dyDescent="0.25"/>
    <row r="81845" customFormat="1" x14ac:dyDescent="0.25"/>
    <row r="81846" customFormat="1" x14ac:dyDescent="0.25"/>
    <row r="81847" customFormat="1" x14ac:dyDescent="0.25"/>
    <row r="81848" customFormat="1" x14ac:dyDescent="0.25"/>
    <row r="81849" customFormat="1" x14ac:dyDescent="0.25"/>
    <row r="81850" customFormat="1" x14ac:dyDescent="0.25"/>
    <row r="81851" customFormat="1" x14ac:dyDescent="0.25"/>
    <row r="81852" customFormat="1" x14ac:dyDescent="0.25"/>
    <row r="81853" customFormat="1" x14ac:dyDescent="0.25"/>
    <row r="81854" customFormat="1" x14ac:dyDescent="0.25"/>
    <row r="81855" customFormat="1" x14ac:dyDescent="0.25"/>
    <row r="81856" customFormat="1" x14ac:dyDescent="0.25"/>
    <row r="81857" customFormat="1" x14ac:dyDescent="0.25"/>
    <row r="81858" customFormat="1" x14ac:dyDescent="0.25"/>
    <row r="81859" customFormat="1" x14ac:dyDescent="0.25"/>
    <row r="81860" customFormat="1" x14ac:dyDescent="0.25"/>
    <row r="81861" customFormat="1" x14ac:dyDescent="0.25"/>
    <row r="81862" customFormat="1" x14ac:dyDescent="0.25"/>
    <row r="81863" customFormat="1" x14ac:dyDescent="0.25"/>
    <row r="81864" customFormat="1" x14ac:dyDescent="0.25"/>
    <row r="81865" customFormat="1" x14ac:dyDescent="0.25"/>
    <row r="81866" customFormat="1" x14ac:dyDescent="0.25"/>
    <row r="81867" customFormat="1" x14ac:dyDescent="0.25"/>
    <row r="81868" customFormat="1" x14ac:dyDescent="0.25"/>
    <row r="81869" customFormat="1" x14ac:dyDescent="0.25"/>
    <row r="81870" customFormat="1" x14ac:dyDescent="0.25"/>
    <row r="81871" customFormat="1" x14ac:dyDescent="0.25"/>
    <row r="81872" customFormat="1" x14ac:dyDescent="0.25"/>
    <row r="81873" customFormat="1" x14ac:dyDescent="0.25"/>
    <row r="81874" customFormat="1" x14ac:dyDescent="0.25"/>
    <row r="81875" customFormat="1" x14ac:dyDescent="0.25"/>
    <row r="81876" customFormat="1" x14ac:dyDescent="0.25"/>
    <row r="81877" customFormat="1" x14ac:dyDescent="0.25"/>
    <row r="81878" customFormat="1" x14ac:dyDescent="0.25"/>
    <row r="81879" customFormat="1" x14ac:dyDescent="0.25"/>
    <row r="81880" customFormat="1" x14ac:dyDescent="0.25"/>
    <row r="81881" customFormat="1" x14ac:dyDescent="0.25"/>
    <row r="81882" customFormat="1" x14ac:dyDescent="0.25"/>
    <row r="81883" customFormat="1" x14ac:dyDescent="0.25"/>
    <row r="81884" customFormat="1" x14ac:dyDescent="0.25"/>
    <row r="81885" customFormat="1" x14ac:dyDescent="0.25"/>
    <row r="81886" customFormat="1" x14ac:dyDescent="0.25"/>
    <row r="81887" customFormat="1" x14ac:dyDescent="0.25"/>
    <row r="81888" customFormat="1" x14ac:dyDescent="0.25"/>
    <row r="81889" customFormat="1" x14ac:dyDescent="0.25"/>
    <row r="81890" customFormat="1" x14ac:dyDescent="0.25"/>
    <row r="81891" customFormat="1" x14ac:dyDescent="0.25"/>
    <row r="81892" customFormat="1" x14ac:dyDescent="0.25"/>
    <row r="81893" customFormat="1" x14ac:dyDescent="0.25"/>
    <row r="81894" customFormat="1" x14ac:dyDescent="0.25"/>
    <row r="81895" customFormat="1" x14ac:dyDescent="0.25"/>
    <row r="81896" customFormat="1" x14ac:dyDescent="0.25"/>
    <row r="81897" customFormat="1" x14ac:dyDescent="0.25"/>
    <row r="81898" customFormat="1" x14ac:dyDescent="0.25"/>
    <row r="81899" customFormat="1" x14ac:dyDescent="0.25"/>
    <row r="81900" customFormat="1" x14ac:dyDescent="0.25"/>
    <row r="81901" customFormat="1" x14ac:dyDescent="0.25"/>
    <row r="81902" customFormat="1" x14ac:dyDescent="0.25"/>
    <row r="81903" customFormat="1" x14ac:dyDescent="0.25"/>
    <row r="81904" customFormat="1" x14ac:dyDescent="0.25"/>
    <row r="81905" customFormat="1" x14ac:dyDescent="0.25"/>
    <row r="81906" customFormat="1" x14ac:dyDescent="0.25"/>
    <row r="81907" customFormat="1" x14ac:dyDescent="0.25"/>
    <row r="81908" customFormat="1" x14ac:dyDescent="0.25"/>
    <row r="81909" customFormat="1" x14ac:dyDescent="0.25"/>
    <row r="81910" customFormat="1" x14ac:dyDescent="0.25"/>
    <row r="81911" customFormat="1" x14ac:dyDescent="0.25"/>
    <row r="81912" customFormat="1" x14ac:dyDescent="0.25"/>
    <row r="81913" customFormat="1" x14ac:dyDescent="0.25"/>
    <row r="81914" customFormat="1" x14ac:dyDescent="0.25"/>
    <row r="81915" customFormat="1" x14ac:dyDescent="0.25"/>
    <row r="81916" customFormat="1" x14ac:dyDescent="0.25"/>
    <row r="81917" customFormat="1" x14ac:dyDescent="0.25"/>
    <row r="81918" customFormat="1" x14ac:dyDescent="0.25"/>
    <row r="81919" customFormat="1" x14ac:dyDescent="0.25"/>
    <row r="81920" customFormat="1" x14ac:dyDescent="0.25"/>
    <row r="81921" customFormat="1" x14ac:dyDescent="0.25"/>
    <row r="81922" customFormat="1" x14ac:dyDescent="0.25"/>
    <row r="81923" customFormat="1" x14ac:dyDescent="0.25"/>
    <row r="81924" customFormat="1" x14ac:dyDescent="0.25"/>
    <row r="81925" customFormat="1" x14ac:dyDescent="0.25"/>
    <row r="81926" customFormat="1" x14ac:dyDescent="0.25"/>
    <row r="81927" customFormat="1" x14ac:dyDescent="0.25"/>
    <row r="81928" customFormat="1" x14ac:dyDescent="0.25"/>
    <row r="81929" customFormat="1" x14ac:dyDescent="0.25"/>
    <row r="81930" customFormat="1" x14ac:dyDescent="0.25"/>
    <row r="81931" customFormat="1" x14ac:dyDescent="0.25"/>
    <row r="81932" customFormat="1" x14ac:dyDescent="0.25"/>
    <row r="81933" customFormat="1" x14ac:dyDescent="0.25"/>
    <row r="81934" customFormat="1" x14ac:dyDescent="0.25"/>
    <row r="81935" customFormat="1" x14ac:dyDescent="0.25"/>
    <row r="81936" customFormat="1" x14ac:dyDescent="0.25"/>
    <row r="81937" customFormat="1" x14ac:dyDescent="0.25"/>
    <row r="81938" customFormat="1" x14ac:dyDescent="0.25"/>
    <row r="81939" customFormat="1" x14ac:dyDescent="0.25"/>
    <row r="81940" customFormat="1" x14ac:dyDescent="0.25"/>
    <row r="81941" customFormat="1" x14ac:dyDescent="0.25"/>
    <row r="81942" customFormat="1" x14ac:dyDescent="0.25"/>
    <row r="81943" customFormat="1" x14ac:dyDescent="0.25"/>
    <row r="81944" customFormat="1" x14ac:dyDescent="0.25"/>
    <row r="81945" customFormat="1" x14ac:dyDescent="0.25"/>
    <row r="81946" customFormat="1" x14ac:dyDescent="0.25"/>
    <row r="81947" customFormat="1" x14ac:dyDescent="0.25"/>
    <row r="81948" customFormat="1" x14ac:dyDescent="0.25"/>
    <row r="81949" customFormat="1" x14ac:dyDescent="0.25"/>
    <row r="81950" customFormat="1" x14ac:dyDescent="0.25"/>
    <row r="81951" customFormat="1" x14ac:dyDescent="0.25"/>
    <row r="81952" customFormat="1" x14ac:dyDescent="0.25"/>
    <row r="81953" customFormat="1" x14ac:dyDescent="0.25"/>
    <row r="81954" customFormat="1" x14ac:dyDescent="0.25"/>
    <row r="81955" customFormat="1" x14ac:dyDescent="0.25"/>
    <row r="81956" customFormat="1" x14ac:dyDescent="0.25"/>
    <row r="81957" customFormat="1" x14ac:dyDescent="0.25"/>
    <row r="81958" customFormat="1" x14ac:dyDescent="0.25"/>
    <row r="81959" customFormat="1" x14ac:dyDescent="0.25"/>
    <row r="81960" customFormat="1" x14ac:dyDescent="0.25"/>
    <row r="81961" customFormat="1" x14ac:dyDescent="0.25"/>
    <row r="81962" customFormat="1" x14ac:dyDescent="0.25"/>
    <row r="81963" customFormat="1" x14ac:dyDescent="0.25"/>
    <row r="81964" customFormat="1" x14ac:dyDescent="0.25"/>
    <row r="81965" customFormat="1" x14ac:dyDescent="0.25"/>
    <row r="81966" customFormat="1" x14ac:dyDescent="0.25"/>
    <row r="81967" customFormat="1" x14ac:dyDescent="0.25"/>
    <row r="81968" customFormat="1" x14ac:dyDescent="0.25"/>
    <row r="81969" customFormat="1" x14ac:dyDescent="0.25"/>
    <row r="81970" customFormat="1" x14ac:dyDescent="0.25"/>
    <row r="81971" customFormat="1" x14ac:dyDescent="0.25"/>
    <row r="81972" customFormat="1" x14ac:dyDescent="0.25"/>
    <row r="81973" customFormat="1" x14ac:dyDescent="0.25"/>
    <row r="81974" customFormat="1" x14ac:dyDescent="0.25"/>
    <row r="81975" customFormat="1" x14ac:dyDescent="0.25"/>
    <row r="81976" customFormat="1" x14ac:dyDescent="0.25"/>
    <row r="81977" customFormat="1" x14ac:dyDescent="0.25"/>
    <row r="81978" customFormat="1" x14ac:dyDescent="0.25"/>
    <row r="81979" customFormat="1" x14ac:dyDescent="0.25"/>
    <row r="81980" customFormat="1" x14ac:dyDescent="0.25"/>
    <row r="81981" customFormat="1" x14ac:dyDescent="0.25"/>
    <row r="81982" customFormat="1" x14ac:dyDescent="0.25"/>
    <row r="81983" customFormat="1" x14ac:dyDescent="0.25"/>
    <row r="81984" customFormat="1" x14ac:dyDescent="0.25"/>
    <row r="81985" customFormat="1" x14ac:dyDescent="0.25"/>
    <row r="81986" customFormat="1" x14ac:dyDescent="0.25"/>
    <row r="81987" customFormat="1" x14ac:dyDescent="0.25"/>
    <row r="81988" customFormat="1" x14ac:dyDescent="0.25"/>
    <row r="81989" customFormat="1" x14ac:dyDescent="0.25"/>
    <row r="81990" customFormat="1" x14ac:dyDescent="0.25"/>
    <row r="81991" customFormat="1" x14ac:dyDescent="0.25"/>
    <row r="81992" customFormat="1" x14ac:dyDescent="0.25"/>
    <row r="81993" customFormat="1" x14ac:dyDescent="0.25"/>
    <row r="81994" customFormat="1" x14ac:dyDescent="0.25"/>
    <row r="81995" customFormat="1" x14ac:dyDescent="0.25"/>
    <row r="81996" customFormat="1" x14ac:dyDescent="0.25"/>
    <row r="81997" customFormat="1" x14ac:dyDescent="0.25"/>
    <row r="81998" customFormat="1" x14ac:dyDescent="0.25"/>
    <row r="81999" customFormat="1" x14ac:dyDescent="0.25"/>
    <row r="82000" customFormat="1" x14ac:dyDescent="0.25"/>
    <row r="82001" customFormat="1" x14ac:dyDescent="0.25"/>
    <row r="82002" customFormat="1" x14ac:dyDescent="0.25"/>
    <row r="82003" customFormat="1" x14ac:dyDescent="0.25"/>
    <row r="82004" customFormat="1" x14ac:dyDescent="0.25"/>
    <row r="82005" customFormat="1" x14ac:dyDescent="0.25"/>
    <row r="82006" customFormat="1" x14ac:dyDescent="0.25"/>
    <row r="82007" customFormat="1" x14ac:dyDescent="0.25"/>
    <row r="82008" customFormat="1" x14ac:dyDescent="0.25"/>
    <row r="82009" customFormat="1" x14ac:dyDescent="0.25"/>
    <row r="82010" customFormat="1" x14ac:dyDescent="0.25"/>
    <row r="82011" customFormat="1" x14ac:dyDescent="0.25"/>
    <row r="82012" customFormat="1" x14ac:dyDescent="0.25"/>
    <row r="82013" customFormat="1" x14ac:dyDescent="0.25"/>
    <row r="82014" customFormat="1" x14ac:dyDescent="0.25"/>
    <row r="82015" customFormat="1" x14ac:dyDescent="0.25"/>
    <row r="82016" customFormat="1" x14ac:dyDescent="0.25"/>
    <row r="82017" customFormat="1" x14ac:dyDescent="0.25"/>
    <row r="82018" customFormat="1" x14ac:dyDescent="0.25"/>
    <row r="82019" customFormat="1" x14ac:dyDescent="0.25"/>
    <row r="82020" customFormat="1" x14ac:dyDescent="0.25"/>
    <row r="82021" customFormat="1" x14ac:dyDescent="0.25"/>
    <row r="82022" customFormat="1" x14ac:dyDescent="0.25"/>
    <row r="82023" customFormat="1" x14ac:dyDescent="0.25"/>
    <row r="82024" customFormat="1" x14ac:dyDescent="0.25"/>
    <row r="82025" customFormat="1" x14ac:dyDescent="0.25"/>
    <row r="82026" customFormat="1" x14ac:dyDescent="0.25"/>
    <row r="82027" customFormat="1" x14ac:dyDescent="0.25"/>
    <row r="82028" customFormat="1" x14ac:dyDescent="0.25"/>
    <row r="82029" customFormat="1" x14ac:dyDescent="0.25"/>
    <row r="82030" customFormat="1" x14ac:dyDescent="0.25"/>
    <row r="82031" customFormat="1" x14ac:dyDescent="0.25"/>
    <row r="82032" customFormat="1" x14ac:dyDescent="0.25"/>
    <row r="82033" customFormat="1" x14ac:dyDescent="0.25"/>
    <row r="82034" customFormat="1" x14ac:dyDescent="0.25"/>
    <row r="82035" customFormat="1" x14ac:dyDescent="0.25"/>
    <row r="82036" customFormat="1" x14ac:dyDescent="0.25"/>
    <row r="82037" customFormat="1" x14ac:dyDescent="0.25"/>
    <row r="82038" customFormat="1" x14ac:dyDescent="0.25"/>
    <row r="82039" customFormat="1" x14ac:dyDescent="0.25"/>
    <row r="82040" customFormat="1" x14ac:dyDescent="0.25"/>
    <row r="82041" customFormat="1" x14ac:dyDescent="0.25"/>
    <row r="82042" customFormat="1" x14ac:dyDescent="0.25"/>
    <row r="82043" customFormat="1" x14ac:dyDescent="0.25"/>
    <row r="82044" customFormat="1" x14ac:dyDescent="0.25"/>
    <row r="82045" customFormat="1" x14ac:dyDescent="0.25"/>
    <row r="82046" customFormat="1" x14ac:dyDescent="0.25"/>
    <row r="82047" customFormat="1" x14ac:dyDescent="0.25"/>
    <row r="82048" customFormat="1" x14ac:dyDescent="0.25"/>
    <row r="82049" customFormat="1" x14ac:dyDescent="0.25"/>
    <row r="82050" customFormat="1" x14ac:dyDescent="0.25"/>
    <row r="82051" customFormat="1" x14ac:dyDescent="0.25"/>
    <row r="82052" customFormat="1" x14ac:dyDescent="0.25"/>
    <row r="82053" customFormat="1" x14ac:dyDescent="0.25"/>
    <row r="82054" customFormat="1" x14ac:dyDescent="0.25"/>
    <row r="82055" customFormat="1" x14ac:dyDescent="0.25"/>
    <row r="82056" customFormat="1" x14ac:dyDescent="0.25"/>
    <row r="82057" customFormat="1" x14ac:dyDescent="0.25"/>
    <row r="82058" customFormat="1" x14ac:dyDescent="0.25"/>
    <row r="82059" customFormat="1" x14ac:dyDescent="0.25"/>
    <row r="82060" customFormat="1" x14ac:dyDescent="0.25"/>
    <row r="82061" customFormat="1" x14ac:dyDescent="0.25"/>
    <row r="82062" customFormat="1" x14ac:dyDescent="0.25"/>
    <row r="82063" customFormat="1" x14ac:dyDescent="0.25"/>
    <row r="82064" customFormat="1" x14ac:dyDescent="0.25"/>
    <row r="82065" customFormat="1" x14ac:dyDescent="0.25"/>
    <row r="82066" customFormat="1" x14ac:dyDescent="0.25"/>
    <row r="82067" customFormat="1" x14ac:dyDescent="0.25"/>
    <row r="82068" customFormat="1" x14ac:dyDescent="0.25"/>
    <row r="82069" customFormat="1" x14ac:dyDescent="0.25"/>
    <row r="82070" customFormat="1" x14ac:dyDescent="0.25"/>
    <row r="82071" customFormat="1" x14ac:dyDescent="0.25"/>
    <row r="82072" customFormat="1" x14ac:dyDescent="0.25"/>
    <row r="82073" customFormat="1" x14ac:dyDescent="0.25"/>
    <row r="82074" customFormat="1" x14ac:dyDescent="0.25"/>
    <row r="82075" customFormat="1" x14ac:dyDescent="0.25"/>
    <row r="82076" customFormat="1" x14ac:dyDescent="0.25"/>
    <row r="82077" customFormat="1" x14ac:dyDescent="0.25"/>
    <row r="82078" customFormat="1" x14ac:dyDescent="0.25"/>
    <row r="82079" customFormat="1" x14ac:dyDescent="0.25"/>
    <row r="82080" customFormat="1" x14ac:dyDescent="0.25"/>
    <row r="82081" customFormat="1" x14ac:dyDescent="0.25"/>
    <row r="82082" customFormat="1" x14ac:dyDescent="0.25"/>
    <row r="82083" customFormat="1" x14ac:dyDescent="0.25"/>
    <row r="82084" customFormat="1" x14ac:dyDescent="0.25"/>
    <row r="82085" customFormat="1" x14ac:dyDescent="0.25"/>
    <row r="82086" customFormat="1" x14ac:dyDescent="0.25"/>
    <row r="82087" customFormat="1" x14ac:dyDescent="0.25"/>
    <row r="82088" customFormat="1" x14ac:dyDescent="0.25"/>
    <row r="82089" customFormat="1" x14ac:dyDescent="0.25"/>
    <row r="82090" customFormat="1" x14ac:dyDescent="0.25"/>
    <row r="82091" customFormat="1" x14ac:dyDescent="0.25"/>
    <row r="82092" customFormat="1" x14ac:dyDescent="0.25"/>
    <row r="82093" customFormat="1" x14ac:dyDescent="0.25"/>
    <row r="82094" customFormat="1" x14ac:dyDescent="0.25"/>
    <row r="82095" customFormat="1" x14ac:dyDescent="0.25"/>
    <row r="82096" customFormat="1" x14ac:dyDescent="0.25"/>
    <row r="82097" customFormat="1" x14ac:dyDescent="0.25"/>
    <row r="82098" customFormat="1" x14ac:dyDescent="0.25"/>
    <row r="82099" customFormat="1" x14ac:dyDescent="0.25"/>
    <row r="82100" customFormat="1" x14ac:dyDescent="0.25"/>
    <row r="82101" customFormat="1" x14ac:dyDescent="0.25"/>
    <row r="82102" customFormat="1" x14ac:dyDescent="0.25"/>
    <row r="82103" customFormat="1" x14ac:dyDescent="0.25"/>
    <row r="82104" customFormat="1" x14ac:dyDescent="0.25"/>
    <row r="82105" customFormat="1" x14ac:dyDescent="0.25"/>
    <row r="82106" customFormat="1" x14ac:dyDescent="0.25"/>
    <row r="82107" customFormat="1" x14ac:dyDescent="0.25"/>
    <row r="82108" customFormat="1" x14ac:dyDescent="0.25"/>
    <row r="82109" customFormat="1" x14ac:dyDescent="0.25"/>
    <row r="82110" customFormat="1" x14ac:dyDescent="0.25"/>
    <row r="82111" customFormat="1" x14ac:dyDescent="0.25"/>
    <row r="82112" customFormat="1" x14ac:dyDescent="0.25"/>
    <row r="82113" customFormat="1" x14ac:dyDescent="0.25"/>
    <row r="82114" customFormat="1" x14ac:dyDescent="0.25"/>
    <row r="82115" customFormat="1" x14ac:dyDescent="0.25"/>
    <row r="82116" customFormat="1" x14ac:dyDescent="0.25"/>
    <row r="82117" customFormat="1" x14ac:dyDescent="0.25"/>
    <row r="82118" customFormat="1" x14ac:dyDescent="0.25"/>
    <row r="82119" customFormat="1" x14ac:dyDescent="0.25"/>
    <row r="82120" customFormat="1" x14ac:dyDescent="0.25"/>
    <row r="82121" customFormat="1" x14ac:dyDescent="0.25"/>
    <row r="82122" customFormat="1" x14ac:dyDescent="0.25"/>
    <row r="82123" customFormat="1" x14ac:dyDescent="0.25"/>
    <row r="82124" customFormat="1" x14ac:dyDescent="0.25"/>
    <row r="82125" customFormat="1" x14ac:dyDescent="0.25"/>
    <row r="82126" customFormat="1" x14ac:dyDescent="0.25"/>
    <row r="82127" customFormat="1" x14ac:dyDescent="0.25"/>
    <row r="82128" customFormat="1" x14ac:dyDescent="0.25"/>
    <row r="82129" customFormat="1" x14ac:dyDescent="0.25"/>
    <row r="82130" customFormat="1" x14ac:dyDescent="0.25"/>
    <row r="82131" customFormat="1" x14ac:dyDescent="0.25"/>
    <row r="82132" customFormat="1" x14ac:dyDescent="0.25"/>
    <row r="82133" customFormat="1" x14ac:dyDescent="0.25"/>
    <row r="82134" customFormat="1" x14ac:dyDescent="0.25"/>
    <row r="82135" customFormat="1" x14ac:dyDescent="0.25"/>
    <row r="82136" customFormat="1" x14ac:dyDescent="0.25"/>
    <row r="82137" customFormat="1" x14ac:dyDescent="0.25"/>
    <row r="82138" customFormat="1" x14ac:dyDescent="0.25"/>
    <row r="82139" customFormat="1" x14ac:dyDescent="0.25"/>
    <row r="82140" customFormat="1" x14ac:dyDescent="0.25"/>
    <row r="82141" customFormat="1" x14ac:dyDescent="0.25"/>
    <row r="82142" customFormat="1" x14ac:dyDescent="0.25"/>
    <row r="82143" customFormat="1" x14ac:dyDescent="0.25"/>
    <row r="82144" customFormat="1" x14ac:dyDescent="0.25"/>
    <row r="82145" customFormat="1" x14ac:dyDescent="0.25"/>
    <row r="82146" customFormat="1" x14ac:dyDescent="0.25"/>
    <row r="82147" customFormat="1" x14ac:dyDescent="0.25"/>
    <row r="82148" customFormat="1" x14ac:dyDescent="0.25"/>
    <row r="82149" customFormat="1" x14ac:dyDescent="0.25"/>
    <row r="82150" customFormat="1" x14ac:dyDescent="0.25"/>
    <row r="82151" customFormat="1" x14ac:dyDescent="0.25"/>
    <row r="82152" customFormat="1" x14ac:dyDescent="0.25"/>
    <row r="82153" customFormat="1" x14ac:dyDescent="0.25"/>
    <row r="82154" customFormat="1" x14ac:dyDescent="0.25"/>
    <row r="82155" customFormat="1" x14ac:dyDescent="0.25"/>
    <row r="82156" customFormat="1" x14ac:dyDescent="0.25"/>
    <row r="82157" customFormat="1" x14ac:dyDescent="0.25"/>
    <row r="82158" customFormat="1" x14ac:dyDescent="0.25"/>
    <row r="82159" customFormat="1" x14ac:dyDescent="0.25"/>
    <row r="82160" customFormat="1" x14ac:dyDescent="0.25"/>
    <row r="82161" customFormat="1" x14ac:dyDescent="0.25"/>
    <row r="82162" customFormat="1" x14ac:dyDescent="0.25"/>
    <row r="82163" customFormat="1" x14ac:dyDescent="0.25"/>
    <row r="82164" customFormat="1" x14ac:dyDescent="0.25"/>
    <row r="82165" customFormat="1" x14ac:dyDescent="0.25"/>
    <row r="82166" customFormat="1" x14ac:dyDescent="0.25"/>
    <row r="82167" customFormat="1" x14ac:dyDescent="0.25"/>
    <row r="82168" customFormat="1" x14ac:dyDescent="0.25"/>
    <row r="82169" customFormat="1" x14ac:dyDescent="0.25"/>
    <row r="82170" customFormat="1" x14ac:dyDescent="0.25"/>
    <row r="82171" customFormat="1" x14ac:dyDescent="0.25"/>
    <row r="82172" customFormat="1" x14ac:dyDescent="0.25"/>
    <row r="82173" customFormat="1" x14ac:dyDescent="0.25"/>
    <row r="82174" customFormat="1" x14ac:dyDescent="0.25"/>
    <row r="82175" customFormat="1" x14ac:dyDescent="0.25"/>
    <row r="82176" customFormat="1" x14ac:dyDescent="0.25"/>
    <row r="82177" customFormat="1" x14ac:dyDescent="0.25"/>
    <row r="82178" customFormat="1" x14ac:dyDescent="0.25"/>
    <row r="82179" customFormat="1" x14ac:dyDescent="0.25"/>
    <row r="82180" customFormat="1" x14ac:dyDescent="0.25"/>
    <row r="82181" customFormat="1" x14ac:dyDescent="0.25"/>
    <row r="82182" customFormat="1" x14ac:dyDescent="0.25"/>
    <row r="82183" customFormat="1" x14ac:dyDescent="0.25"/>
    <row r="82184" customFormat="1" x14ac:dyDescent="0.25"/>
    <row r="82185" customFormat="1" x14ac:dyDescent="0.25"/>
    <row r="82186" customFormat="1" x14ac:dyDescent="0.25"/>
    <row r="82187" customFormat="1" x14ac:dyDescent="0.25"/>
    <row r="82188" customFormat="1" x14ac:dyDescent="0.25"/>
    <row r="82189" customFormat="1" x14ac:dyDescent="0.25"/>
    <row r="82190" customFormat="1" x14ac:dyDescent="0.25"/>
    <row r="82191" customFormat="1" x14ac:dyDescent="0.25"/>
    <row r="82192" customFormat="1" x14ac:dyDescent="0.25"/>
    <row r="82193" customFormat="1" x14ac:dyDescent="0.25"/>
    <row r="82194" customFormat="1" x14ac:dyDescent="0.25"/>
    <row r="82195" customFormat="1" x14ac:dyDescent="0.25"/>
    <row r="82196" customFormat="1" x14ac:dyDescent="0.25"/>
    <row r="82197" customFormat="1" x14ac:dyDescent="0.25"/>
    <row r="82198" customFormat="1" x14ac:dyDescent="0.25"/>
    <row r="82199" customFormat="1" x14ac:dyDescent="0.25"/>
    <row r="82200" customFormat="1" x14ac:dyDescent="0.25"/>
    <row r="82201" customFormat="1" x14ac:dyDescent="0.25"/>
    <row r="82202" customFormat="1" x14ac:dyDescent="0.25"/>
    <row r="82203" customFormat="1" x14ac:dyDescent="0.25"/>
    <row r="82204" customFormat="1" x14ac:dyDescent="0.25"/>
    <row r="82205" customFormat="1" x14ac:dyDescent="0.25"/>
    <row r="82206" customFormat="1" x14ac:dyDescent="0.25"/>
    <row r="82207" customFormat="1" x14ac:dyDescent="0.25"/>
    <row r="82208" customFormat="1" x14ac:dyDescent="0.25"/>
    <row r="82209" customFormat="1" x14ac:dyDescent="0.25"/>
    <row r="82210" customFormat="1" x14ac:dyDescent="0.25"/>
    <row r="82211" customFormat="1" x14ac:dyDescent="0.25"/>
    <row r="82212" customFormat="1" x14ac:dyDescent="0.25"/>
    <row r="82213" customFormat="1" x14ac:dyDescent="0.25"/>
    <row r="82214" customFormat="1" x14ac:dyDescent="0.25"/>
    <row r="82215" customFormat="1" x14ac:dyDescent="0.25"/>
    <row r="82216" customFormat="1" x14ac:dyDescent="0.25"/>
    <row r="82217" customFormat="1" x14ac:dyDescent="0.25"/>
    <row r="82218" customFormat="1" x14ac:dyDescent="0.25"/>
    <row r="82219" customFormat="1" x14ac:dyDescent="0.25"/>
    <row r="82220" customFormat="1" x14ac:dyDescent="0.25"/>
    <row r="82221" customFormat="1" x14ac:dyDescent="0.25"/>
    <row r="82222" customFormat="1" x14ac:dyDescent="0.25"/>
    <row r="82223" customFormat="1" x14ac:dyDescent="0.25"/>
    <row r="82224" customFormat="1" x14ac:dyDescent="0.25"/>
    <row r="82225" customFormat="1" x14ac:dyDescent="0.25"/>
    <row r="82226" customFormat="1" x14ac:dyDescent="0.25"/>
    <row r="82227" customFormat="1" x14ac:dyDescent="0.25"/>
    <row r="82228" customFormat="1" x14ac:dyDescent="0.25"/>
    <row r="82229" customFormat="1" x14ac:dyDescent="0.25"/>
    <row r="82230" customFormat="1" x14ac:dyDescent="0.25"/>
    <row r="82231" customFormat="1" x14ac:dyDescent="0.25"/>
    <row r="82232" customFormat="1" x14ac:dyDescent="0.25"/>
    <row r="82233" customFormat="1" x14ac:dyDescent="0.25"/>
    <row r="82234" customFormat="1" x14ac:dyDescent="0.25"/>
    <row r="82235" customFormat="1" x14ac:dyDescent="0.25"/>
    <row r="82236" customFormat="1" x14ac:dyDescent="0.25"/>
    <row r="82237" customFormat="1" x14ac:dyDescent="0.25"/>
    <row r="82238" customFormat="1" x14ac:dyDescent="0.25"/>
    <row r="82239" customFormat="1" x14ac:dyDescent="0.25"/>
    <row r="82240" customFormat="1" x14ac:dyDescent="0.25"/>
    <row r="82241" customFormat="1" x14ac:dyDescent="0.25"/>
    <row r="82242" customFormat="1" x14ac:dyDescent="0.25"/>
    <row r="82243" customFormat="1" x14ac:dyDescent="0.25"/>
    <row r="82244" customFormat="1" x14ac:dyDescent="0.25"/>
    <row r="82245" customFormat="1" x14ac:dyDescent="0.25"/>
    <row r="82246" customFormat="1" x14ac:dyDescent="0.25"/>
    <row r="82247" customFormat="1" x14ac:dyDescent="0.25"/>
    <row r="82248" customFormat="1" x14ac:dyDescent="0.25"/>
    <row r="82249" customFormat="1" x14ac:dyDescent="0.25"/>
    <row r="82250" customFormat="1" x14ac:dyDescent="0.25"/>
    <row r="82251" customFormat="1" x14ac:dyDescent="0.25"/>
    <row r="82252" customFormat="1" x14ac:dyDescent="0.25"/>
    <row r="82253" customFormat="1" x14ac:dyDescent="0.25"/>
    <row r="82254" customFormat="1" x14ac:dyDescent="0.25"/>
    <row r="82255" customFormat="1" x14ac:dyDescent="0.25"/>
    <row r="82256" customFormat="1" x14ac:dyDescent="0.25"/>
    <row r="82257" customFormat="1" x14ac:dyDescent="0.25"/>
    <row r="82258" customFormat="1" x14ac:dyDescent="0.25"/>
    <row r="82259" customFormat="1" x14ac:dyDescent="0.25"/>
    <row r="82260" customFormat="1" x14ac:dyDescent="0.25"/>
    <row r="82261" customFormat="1" x14ac:dyDescent="0.25"/>
    <row r="82262" customFormat="1" x14ac:dyDescent="0.25"/>
    <row r="82263" customFormat="1" x14ac:dyDescent="0.25"/>
    <row r="82264" customFormat="1" x14ac:dyDescent="0.25"/>
    <row r="82265" customFormat="1" x14ac:dyDescent="0.25"/>
    <row r="82266" customFormat="1" x14ac:dyDescent="0.25"/>
    <row r="82267" customFormat="1" x14ac:dyDescent="0.25"/>
    <row r="82268" customFormat="1" x14ac:dyDescent="0.25"/>
    <row r="82269" customFormat="1" x14ac:dyDescent="0.25"/>
    <row r="82270" customFormat="1" x14ac:dyDescent="0.25"/>
    <row r="82271" customFormat="1" x14ac:dyDescent="0.25"/>
    <row r="82272" customFormat="1" x14ac:dyDescent="0.25"/>
    <row r="82273" customFormat="1" x14ac:dyDescent="0.25"/>
    <row r="82274" customFormat="1" x14ac:dyDescent="0.25"/>
    <row r="82275" customFormat="1" x14ac:dyDescent="0.25"/>
    <row r="82276" customFormat="1" x14ac:dyDescent="0.25"/>
    <row r="82277" customFormat="1" x14ac:dyDescent="0.25"/>
    <row r="82278" customFormat="1" x14ac:dyDescent="0.25"/>
    <row r="82279" customFormat="1" x14ac:dyDescent="0.25"/>
    <row r="82280" customFormat="1" x14ac:dyDescent="0.25"/>
    <row r="82281" customFormat="1" x14ac:dyDescent="0.25"/>
    <row r="82282" customFormat="1" x14ac:dyDescent="0.25"/>
    <row r="82283" customFormat="1" x14ac:dyDescent="0.25"/>
    <row r="82284" customFormat="1" x14ac:dyDescent="0.25"/>
    <row r="82285" customFormat="1" x14ac:dyDescent="0.25"/>
    <row r="82286" customFormat="1" x14ac:dyDescent="0.25"/>
    <row r="82287" customFormat="1" x14ac:dyDescent="0.25"/>
    <row r="82288" customFormat="1" x14ac:dyDescent="0.25"/>
    <row r="82289" customFormat="1" x14ac:dyDescent="0.25"/>
    <row r="82290" customFormat="1" x14ac:dyDescent="0.25"/>
    <row r="82291" customFormat="1" x14ac:dyDescent="0.25"/>
    <row r="82292" customFormat="1" x14ac:dyDescent="0.25"/>
    <row r="82293" customFormat="1" x14ac:dyDescent="0.25"/>
    <row r="82294" customFormat="1" x14ac:dyDescent="0.25"/>
    <row r="82295" customFormat="1" x14ac:dyDescent="0.25"/>
    <row r="82296" customFormat="1" x14ac:dyDescent="0.25"/>
    <row r="82297" customFormat="1" x14ac:dyDescent="0.25"/>
    <row r="82298" customFormat="1" x14ac:dyDescent="0.25"/>
    <row r="82299" customFormat="1" x14ac:dyDescent="0.25"/>
    <row r="82300" customFormat="1" x14ac:dyDescent="0.25"/>
    <row r="82301" customFormat="1" x14ac:dyDescent="0.25"/>
    <row r="82302" customFormat="1" x14ac:dyDescent="0.25"/>
    <row r="82303" customFormat="1" x14ac:dyDescent="0.25"/>
    <row r="82304" customFormat="1" x14ac:dyDescent="0.25"/>
    <row r="82305" customFormat="1" x14ac:dyDescent="0.25"/>
    <row r="82306" customFormat="1" x14ac:dyDescent="0.25"/>
    <row r="82307" customFormat="1" x14ac:dyDescent="0.25"/>
    <row r="82308" customFormat="1" x14ac:dyDescent="0.25"/>
    <row r="82309" customFormat="1" x14ac:dyDescent="0.25"/>
    <row r="82310" customFormat="1" x14ac:dyDescent="0.25"/>
    <row r="82311" customFormat="1" x14ac:dyDescent="0.25"/>
    <row r="82312" customFormat="1" x14ac:dyDescent="0.25"/>
    <row r="82313" customFormat="1" x14ac:dyDescent="0.25"/>
    <row r="82314" customFormat="1" x14ac:dyDescent="0.25"/>
    <row r="82315" customFormat="1" x14ac:dyDescent="0.25"/>
    <row r="82316" customFormat="1" x14ac:dyDescent="0.25"/>
    <row r="82317" customFormat="1" x14ac:dyDescent="0.25"/>
    <row r="82318" customFormat="1" x14ac:dyDescent="0.25"/>
    <row r="82319" customFormat="1" x14ac:dyDescent="0.25"/>
    <row r="82320" customFormat="1" x14ac:dyDescent="0.25"/>
    <row r="82321" customFormat="1" x14ac:dyDescent="0.25"/>
    <row r="82322" customFormat="1" x14ac:dyDescent="0.25"/>
    <row r="82323" customFormat="1" x14ac:dyDescent="0.25"/>
    <row r="82324" customFormat="1" x14ac:dyDescent="0.25"/>
    <row r="82325" customFormat="1" x14ac:dyDescent="0.25"/>
    <row r="82326" customFormat="1" x14ac:dyDescent="0.25"/>
    <row r="82327" customFormat="1" x14ac:dyDescent="0.25"/>
    <row r="82328" customFormat="1" x14ac:dyDescent="0.25"/>
    <row r="82329" customFormat="1" x14ac:dyDescent="0.25"/>
    <row r="82330" customFormat="1" x14ac:dyDescent="0.25"/>
    <row r="82331" customFormat="1" x14ac:dyDescent="0.25"/>
    <row r="82332" customFormat="1" x14ac:dyDescent="0.25"/>
    <row r="82333" customFormat="1" x14ac:dyDescent="0.25"/>
    <row r="82334" customFormat="1" x14ac:dyDescent="0.25"/>
    <row r="82335" customFormat="1" x14ac:dyDescent="0.25"/>
    <row r="82336" customFormat="1" x14ac:dyDescent="0.25"/>
    <row r="82337" customFormat="1" x14ac:dyDescent="0.25"/>
    <row r="82338" customFormat="1" x14ac:dyDescent="0.25"/>
    <row r="82339" customFormat="1" x14ac:dyDescent="0.25"/>
    <row r="82340" customFormat="1" x14ac:dyDescent="0.25"/>
    <row r="82341" customFormat="1" x14ac:dyDescent="0.25"/>
    <row r="82342" customFormat="1" x14ac:dyDescent="0.25"/>
    <row r="82343" customFormat="1" x14ac:dyDescent="0.25"/>
    <row r="82344" customFormat="1" x14ac:dyDescent="0.25"/>
    <row r="82345" customFormat="1" x14ac:dyDescent="0.25"/>
    <row r="82346" customFormat="1" x14ac:dyDescent="0.25"/>
    <row r="82347" customFormat="1" x14ac:dyDescent="0.25"/>
    <row r="82348" customFormat="1" x14ac:dyDescent="0.25"/>
    <row r="82349" customFormat="1" x14ac:dyDescent="0.25"/>
    <row r="82350" customFormat="1" x14ac:dyDescent="0.25"/>
    <row r="82351" customFormat="1" x14ac:dyDescent="0.25"/>
    <row r="82352" customFormat="1" x14ac:dyDescent="0.25"/>
    <row r="82353" customFormat="1" x14ac:dyDescent="0.25"/>
    <row r="82354" customFormat="1" x14ac:dyDescent="0.25"/>
    <row r="82355" customFormat="1" x14ac:dyDescent="0.25"/>
    <row r="82356" customFormat="1" x14ac:dyDescent="0.25"/>
    <row r="82357" customFormat="1" x14ac:dyDescent="0.25"/>
    <row r="82358" customFormat="1" x14ac:dyDescent="0.25"/>
    <row r="82359" customFormat="1" x14ac:dyDescent="0.25"/>
    <row r="82360" customFormat="1" x14ac:dyDescent="0.25"/>
    <row r="82361" customFormat="1" x14ac:dyDescent="0.25"/>
    <row r="82362" customFormat="1" x14ac:dyDescent="0.25"/>
    <row r="82363" customFormat="1" x14ac:dyDescent="0.25"/>
    <row r="82364" customFormat="1" x14ac:dyDescent="0.25"/>
    <row r="82365" customFormat="1" x14ac:dyDescent="0.25"/>
    <row r="82366" customFormat="1" x14ac:dyDescent="0.25"/>
    <row r="82367" customFormat="1" x14ac:dyDescent="0.25"/>
    <row r="82368" customFormat="1" x14ac:dyDescent="0.25"/>
    <row r="82369" customFormat="1" x14ac:dyDescent="0.25"/>
    <row r="82370" customFormat="1" x14ac:dyDescent="0.25"/>
    <row r="82371" customFormat="1" x14ac:dyDescent="0.25"/>
    <row r="82372" customFormat="1" x14ac:dyDescent="0.25"/>
    <row r="82373" customFormat="1" x14ac:dyDescent="0.25"/>
    <row r="82374" customFormat="1" x14ac:dyDescent="0.25"/>
    <row r="82375" customFormat="1" x14ac:dyDescent="0.25"/>
    <row r="82376" customFormat="1" x14ac:dyDescent="0.25"/>
    <row r="82377" customFormat="1" x14ac:dyDescent="0.25"/>
    <row r="82378" customFormat="1" x14ac:dyDescent="0.25"/>
    <row r="82379" customFormat="1" x14ac:dyDescent="0.25"/>
    <row r="82380" customFormat="1" x14ac:dyDescent="0.25"/>
    <row r="82381" customFormat="1" x14ac:dyDescent="0.25"/>
    <row r="82382" customFormat="1" x14ac:dyDescent="0.25"/>
    <row r="82383" customFormat="1" x14ac:dyDescent="0.25"/>
    <row r="82384" customFormat="1" x14ac:dyDescent="0.25"/>
    <row r="82385" customFormat="1" x14ac:dyDescent="0.25"/>
    <row r="82386" customFormat="1" x14ac:dyDescent="0.25"/>
    <row r="82387" customFormat="1" x14ac:dyDescent="0.25"/>
    <row r="82388" customFormat="1" x14ac:dyDescent="0.25"/>
    <row r="82389" customFormat="1" x14ac:dyDescent="0.25"/>
    <row r="82390" customFormat="1" x14ac:dyDescent="0.25"/>
    <row r="82391" customFormat="1" x14ac:dyDescent="0.25"/>
    <row r="82392" customFormat="1" x14ac:dyDescent="0.25"/>
    <row r="82393" customFormat="1" x14ac:dyDescent="0.25"/>
    <row r="82394" customFormat="1" x14ac:dyDescent="0.25"/>
    <row r="82395" customFormat="1" x14ac:dyDescent="0.25"/>
    <row r="82396" customFormat="1" x14ac:dyDescent="0.25"/>
    <row r="82397" customFormat="1" x14ac:dyDescent="0.25"/>
    <row r="82398" customFormat="1" x14ac:dyDescent="0.25"/>
    <row r="82399" customFormat="1" x14ac:dyDescent="0.25"/>
    <row r="82400" customFormat="1" x14ac:dyDescent="0.25"/>
    <row r="82401" customFormat="1" x14ac:dyDescent="0.25"/>
    <row r="82402" customFormat="1" x14ac:dyDescent="0.25"/>
    <row r="82403" customFormat="1" x14ac:dyDescent="0.25"/>
    <row r="82404" customFormat="1" x14ac:dyDescent="0.25"/>
    <row r="82405" customFormat="1" x14ac:dyDescent="0.25"/>
    <row r="82406" customFormat="1" x14ac:dyDescent="0.25"/>
    <row r="82407" customFormat="1" x14ac:dyDescent="0.25"/>
    <row r="82408" customFormat="1" x14ac:dyDescent="0.25"/>
    <row r="82409" customFormat="1" x14ac:dyDescent="0.25"/>
    <row r="82410" customFormat="1" x14ac:dyDescent="0.25"/>
    <row r="82411" customFormat="1" x14ac:dyDescent="0.25"/>
    <row r="82412" customFormat="1" x14ac:dyDescent="0.25"/>
    <row r="82413" customFormat="1" x14ac:dyDescent="0.25"/>
    <row r="82414" customFormat="1" x14ac:dyDescent="0.25"/>
    <row r="82415" customFormat="1" x14ac:dyDescent="0.25"/>
    <row r="82416" customFormat="1" x14ac:dyDescent="0.25"/>
    <row r="82417" customFormat="1" x14ac:dyDescent="0.25"/>
    <row r="82418" customFormat="1" x14ac:dyDescent="0.25"/>
    <row r="82419" customFormat="1" x14ac:dyDescent="0.25"/>
    <row r="82420" customFormat="1" x14ac:dyDescent="0.25"/>
    <row r="82421" customFormat="1" x14ac:dyDescent="0.25"/>
    <row r="82422" customFormat="1" x14ac:dyDescent="0.25"/>
    <row r="82423" customFormat="1" x14ac:dyDescent="0.25"/>
    <row r="82424" customFormat="1" x14ac:dyDescent="0.25"/>
    <row r="82425" customFormat="1" x14ac:dyDescent="0.25"/>
    <row r="82426" customFormat="1" x14ac:dyDescent="0.25"/>
    <row r="82427" customFormat="1" x14ac:dyDescent="0.25"/>
    <row r="82428" customFormat="1" x14ac:dyDescent="0.25"/>
    <row r="82429" customFormat="1" x14ac:dyDescent="0.25"/>
    <row r="82430" customFormat="1" x14ac:dyDescent="0.25"/>
    <row r="82431" customFormat="1" x14ac:dyDescent="0.25"/>
    <row r="82432" customFormat="1" x14ac:dyDescent="0.25"/>
    <row r="82433" customFormat="1" x14ac:dyDescent="0.25"/>
    <row r="82434" customFormat="1" x14ac:dyDescent="0.25"/>
    <row r="82435" customFormat="1" x14ac:dyDescent="0.25"/>
    <row r="82436" customFormat="1" x14ac:dyDescent="0.25"/>
    <row r="82437" customFormat="1" x14ac:dyDescent="0.25"/>
    <row r="82438" customFormat="1" x14ac:dyDescent="0.25"/>
    <row r="82439" customFormat="1" x14ac:dyDescent="0.25"/>
    <row r="82440" customFormat="1" x14ac:dyDescent="0.25"/>
    <row r="82441" customFormat="1" x14ac:dyDescent="0.25"/>
    <row r="82442" customFormat="1" x14ac:dyDescent="0.25"/>
    <row r="82443" customFormat="1" x14ac:dyDescent="0.25"/>
    <row r="82444" customFormat="1" x14ac:dyDescent="0.25"/>
    <row r="82445" customFormat="1" x14ac:dyDescent="0.25"/>
    <row r="82446" customFormat="1" x14ac:dyDescent="0.25"/>
    <row r="82447" customFormat="1" x14ac:dyDescent="0.25"/>
    <row r="82448" customFormat="1" x14ac:dyDescent="0.25"/>
    <row r="82449" customFormat="1" x14ac:dyDescent="0.25"/>
    <row r="82450" customFormat="1" x14ac:dyDescent="0.25"/>
    <row r="82451" customFormat="1" x14ac:dyDescent="0.25"/>
    <row r="82452" customFormat="1" x14ac:dyDescent="0.25"/>
    <row r="82453" customFormat="1" x14ac:dyDescent="0.25"/>
    <row r="82454" customFormat="1" x14ac:dyDescent="0.25"/>
    <row r="82455" customFormat="1" x14ac:dyDescent="0.25"/>
    <row r="82456" customFormat="1" x14ac:dyDescent="0.25"/>
    <row r="82457" customFormat="1" x14ac:dyDescent="0.25"/>
    <row r="82458" customFormat="1" x14ac:dyDescent="0.25"/>
    <row r="82459" customFormat="1" x14ac:dyDescent="0.25"/>
    <row r="82460" customFormat="1" x14ac:dyDescent="0.25"/>
    <row r="82461" customFormat="1" x14ac:dyDescent="0.25"/>
    <row r="82462" customFormat="1" x14ac:dyDescent="0.25"/>
    <row r="82463" customFormat="1" x14ac:dyDescent="0.25"/>
    <row r="82464" customFormat="1" x14ac:dyDescent="0.25"/>
    <row r="82465" customFormat="1" x14ac:dyDescent="0.25"/>
    <row r="82466" customFormat="1" x14ac:dyDescent="0.25"/>
    <row r="82467" customFormat="1" x14ac:dyDescent="0.25"/>
    <row r="82468" customFormat="1" x14ac:dyDescent="0.25"/>
    <row r="82469" customFormat="1" x14ac:dyDescent="0.25"/>
    <row r="82470" customFormat="1" x14ac:dyDescent="0.25"/>
    <row r="82471" customFormat="1" x14ac:dyDescent="0.25"/>
    <row r="82472" customFormat="1" x14ac:dyDescent="0.25"/>
    <row r="82473" customFormat="1" x14ac:dyDescent="0.25"/>
    <row r="82474" customFormat="1" x14ac:dyDescent="0.25"/>
    <row r="82475" customFormat="1" x14ac:dyDescent="0.25"/>
    <row r="82476" customFormat="1" x14ac:dyDescent="0.25"/>
    <row r="82477" customFormat="1" x14ac:dyDescent="0.25"/>
    <row r="82478" customFormat="1" x14ac:dyDescent="0.25"/>
    <row r="82479" customFormat="1" x14ac:dyDescent="0.25"/>
    <row r="82480" customFormat="1" x14ac:dyDescent="0.25"/>
    <row r="82481" customFormat="1" x14ac:dyDescent="0.25"/>
    <row r="82482" customFormat="1" x14ac:dyDescent="0.25"/>
    <row r="82483" customFormat="1" x14ac:dyDescent="0.25"/>
    <row r="82484" customFormat="1" x14ac:dyDescent="0.25"/>
    <row r="82485" customFormat="1" x14ac:dyDescent="0.25"/>
    <row r="82486" customFormat="1" x14ac:dyDescent="0.25"/>
    <row r="82487" customFormat="1" x14ac:dyDescent="0.25"/>
    <row r="82488" customFormat="1" x14ac:dyDescent="0.25"/>
    <row r="82489" customFormat="1" x14ac:dyDescent="0.25"/>
    <row r="82490" customFormat="1" x14ac:dyDescent="0.25"/>
    <row r="82491" customFormat="1" x14ac:dyDescent="0.25"/>
    <row r="82492" customFormat="1" x14ac:dyDescent="0.25"/>
    <row r="82493" customFormat="1" x14ac:dyDescent="0.25"/>
    <row r="82494" customFormat="1" x14ac:dyDescent="0.25"/>
    <row r="82495" customFormat="1" x14ac:dyDescent="0.25"/>
    <row r="82496" customFormat="1" x14ac:dyDescent="0.25"/>
    <row r="82497" customFormat="1" x14ac:dyDescent="0.25"/>
    <row r="82498" customFormat="1" x14ac:dyDescent="0.25"/>
    <row r="82499" customFormat="1" x14ac:dyDescent="0.25"/>
    <row r="82500" customFormat="1" x14ac:dyDescent="0.25"/>
    <row r="82501" customFormat="1" x14ac:dyDescent="0.25"/>
    <row r="82502" customFormat="1" x14ac:dyDescent="0.25"/>
    <row r="82503" customFormat="1" x14ac:dyDescent="0.25"/>
    <row r="82504" customFormat="1" x14ac:dyDescent="0.25"/>
    <row r="82505" customFormat="1" x14ac:dyDescent="0.25"/>
    <row r="82506" customFormat="1" x14ac:dyDescent="0.25"/>
    <row r="82507" customFormat="1" x14ac:dyDescent="0.25"/>
    <row r="82508" customFormat="1" x14ac:dyDescent="0.25"/>
    <row r="82509" customFormat="1" x14ac:dyDescent="0.25"/>
    <row r="82510" customFormat="1" x14ac:dyDescent="0.25"/>
    <row r="82511" customFormat="1" x14ac:dyDescent="0.25"/>
    <row r="82512" customFormat="1" x14ac:dyDescent="0.25"/>
    <row r="82513" customFormat="1" x14ac:dyDescent="0.25"/>
    <row r="82514" customFormat="1" x14ac:dyDescent="0.25"/>
    <row r="82515" customFormat="1" x14ac:dyDescent="0.25"/>
    <row r="82516" customFormat="1" x14ac:dyDescent="0.25"/>
    <row r="82517" customFormat="1" x14ac:dyDescent="0.25"/>
    <row r="82518" customFormat="1" x14ac:dyDescent="0.25"/>
    <row r="82519" customFormat="1" x14ac:dyDescent="0.25"/>
    <row r="82520" customFormat="1" x14ac:dyDescent="0.25"/>
    <row r="82521" customFormat="1" x14ac:dyDescent="0.25"/>
    <row r="82522" customFormat="1" x14ac:dyDescent="0.25"/>
    <row r="82523" customFormat="1" x14ac:dyDescent="0.25"/>
    <row r="82524" customFormat="1" x14ac:dyDescent="0.25"/>
    <row r="82525" customFormat="1" x14ac:dyDescent="0.25"/>
    <row r="82526" customFormat="1" x14ac:dyDescent="0.25"/>
    <row r="82527" customFormat="1" x14ac:dyDescent="0.25"/>
    <row r="82528" customFormat="1" x14ac:dyDescent="0.25"/>
    <row r="82529" customFormat="1" x14ac:dyDescent="0.25"/>
    <row r="82530" customFormat="1" x14ac:dyDescent="0.25"/>
    <row r="82531" customFormat="1" x14ac:dyDescent="0.25"/>
    <row r="82532" customFormat="1" x14ac:dyDescent="0.25"/>
    <row r="82533" customFormat="1" x14ac:dyDescent="0.25"/>
    <row r="82534" customFormat="1" x14ac:dyDescent="0.25"/>
    <row r="82535" customFormat="1" x14ac:dyDescent="0.25"/>
    <row r="82536" customFormat="1" x14ac:dyDescent="0.25"/>
    <row r="82537" customFormat="1" x14ac:dyDescent="0.25"/>
    <row r="82538" customFormat="1" x14ac:dyDescent="0.25"/>
    <row r="82539" customFormat="1" x14ac:dyDescent="0.25"/>
    <row r="82540" customFormat="1" x14ac:dyDescent="0.25"/>
    <row r="82541" customFormat="1" x14ac:dyDescent="0.25"/>
    <row r="82542" customFormat="1" x14ac:dyDescent="0.25"/>
    <row r="82543" customFormat="1" x14ac:dyDescent="0.25"/>
    <row r="82544" customFormat="1" x14ac:dyDescent="0.25"/>
    <row r="82545" customFormat="1" x14ac:dyDescent="0.25"/>
    <row r="82546" customFormat="1" x14ac:dyDescent="0.25"/>
    <row r="82547" customFormat="1" x14ac:dyDescent="0.25"/>
    <row r="82548" customFormat="1" x14ac:dyDescent="0.25"/>
    <row r="82549" customFormat="1" x14ac:dyDescent="0.25"/>
    <row r="82550" customFormat="1" x14ac:dyDescent="0.25"/>
    <row r="82551" customFormat="1" x14ac:dyDescent="0.25"/>
    <row r="82552" customFormat="1" x14ac:dyDescent="0.25"/>
    <row r="82553" customFormat="1" x14ac:dyDescent="0.25"/>
    <row r="82554" customFormat="1" x14ac:dyDescent="0.25"/>
    <row r="82555" customFormat="1" x14ac:dyDescent="0.25"/>
    <row r="82556" customFormat="1" x14ac:dyDescent="0.25"/>
    <row r="82557" customFormat="1" x14ac:dyDescent="0.25"/>
    <row r="82558" customFormat="1" x14ac:dyDescent="0.25"/>
    <row r="82559" customFormat="1" x14ac:dyDescent="0.25"/>
    <row r="82560" customFormat="1" x14ac:dyDescent="0.25"/>
    <row r="82561" customFormat="1" x14ac:dyDescent="0.25"/>
    <row r="82562" customFormat="1" x14ac:dyDescent="0.25"/>
    <row r="82563" customFormat="1" x14ac:dyDescent="0.25"/>
    <row r="82564" customFormat="1" x14ac:dyDescent="0.25"/>
    <row r="82565" customFormat="1" x14ac:dyDescent="0.25"/>
    <row r="82566" customFormat="1" x14ac:dyDescent="0.25"/>
    <row r="82567" customFormat="1" x14ac:dyDescent="0.25"/>
    <row r="82568" customFormat="1" x14ac:dyDescent="0.25"/>
    <row r="82569" customFormat="1" x14ac:dyDescent="0.25"/>
    <row r="82570" customFormat="1" x14ac:dyDescent="0.25"/>
    <row r="82571" customFormat="1" x14ac:dyDescent="0.25"/>
    <row r="82572" customFormat="1" x14ac:dyDescent="0.25"/>
    <row r="82573" customFormat="1" x14ac:dyDescent="0.25"/>
    <row r="82574" customFormat="1" x14ac:dyDescent="0.25"/>
    <row r="82575" customFormat="1" x14ac:dyDescent="0.25"/>
    <row r="82576" customFormat="1" x14ac:dyDescent="0.25"/>
    <row r="82577" customFormat="1" x14ac:dyDescent="0.25"/>
    <row r="82578" customFormat="1" x14ac:dyDescent="0.25"/>
    <row r="82579" customFormat="1" x14ac:dyDescent="0.25"/>
    <row r="82580" customFormat="1" x14ac:dyDescent="0.25"/>
    <row r="82581" customFormat="1" x14ac:dyDescent="0.25"/>
    <row r="82582" customFormat="1" x14ac:dyDescent="0.25"/>
    <row r="82583" customFormat="1" x14ac:dyDescent="0.25"/>
    <row r="82584" customFormat="1" x14ac:dyDescent="0.25"/>
    <row r="82585" customFormat="1" x14ac:dyDescent="0.25"/>
    <row r="82586" customFormat="1" x14ac:dyDescent="0.25"/>
    <row r="82587" customFormat="1" x14ac:dyDescent="0.25"/>
    <row r="82588" customFormat="1" x14ac:dyDescent="0.25"/>
    <row r="82589" customFormat="1" x14ac:dyDescent="0.25"/>
    <row r="82590" customFormat="1" x14ac:dyDescent="0.25"/>
    <row r="82591" customFormat="1" x14ac:dyDescent="0.25"/>
    <row r="82592" customFormat="1" x14ac:dyDescent="0.25"/>
    <row r="82593" customFormat="1" x14ac:dyDescent="0.25"/>
    <row r="82594" customFormat="1" x14ac:dyDescent="0.25"/>
    <row r="82595" customFormat="1" x14ac:dyDescent="0.25"/>
    <row r="82596" customFormat="1" x14ac:dyDescent="0.25"/>
    <row r="82597" customFormat="1" x14ac:dyDescent="0.25"/>
    <row r="82598" customFormat="1" x14ac:dyDescent="0.25"/>
    <row r="82599" customFormat="1" x14ac:dyDescent="0.25"/>
    <row r="82600" customFormat="1" x14ac:dyDescent="0.25"/>
    <row r="82601" customFormat="1" x14ac:dyDescent="0.25"/>
    <row r="82602" customFormat="1" x14ac:dyDescent="0.25"/>
    <row r="82603" customFormat="1" x14ac:dyDescent="0.25"/>
    <row r="82604" customFormat="1" x14ac:dyDescent="0.25"/>
    <row r="82605" customFormat="1" x14ac:dyDescent="0.25"/>
    <row r="82606" customFormat="1" x14ac:dyDescent="0.25"/>
    <row r="82607" customFormat="1" x14ac:dyDescent="0.25"/>
    <row r="82608" customFormat="1" x14ac:dyDescent="0.25"/>
    <row r="82609" customFormat="1" x14ac:dyDescent="0.25"/>
    <row r="82610" customFormat="1" x14ac:dyDescent="0.25"/>
    <row r="82611" customFormat="1" x14ac:dyDescent="0.25"/>
    <row r="82612" customFormat="1" x14ac:dyDescent="0.25"/>
    <row r="82613" customFormat="1" x14ac:dyDescent="0.25"/>
    <row r="82614" customFormat="1" x14ac:dyDescent="0.25"/>
    <row r="82615" customFormat="1" x14ac:dyDescent="0.25"/>
    <row r="82616" customFormat="1" x14ac:dyDescent="0.25"/>
    <row r="82617" customFormat="1" x14ac:dyDescent="0.25"/>
    <row r="82618" customFormat="1" x14ac:dyDescent="0.25"/>
    <row r="82619" customFormat="1" x14ac:dyDescent="0.25"/>
    <row r="82620" customFormat="1" x14ac:dyDescent="0.25"/>
    <row r="82621" customFormat="1" x14ac:dyDescent="0.25"/>
    <row r="82622" customFormat="1" x14ac:dyDescent="0.25"/>
    <row r="82623" customFormat="1" x14ac:dyDescent="0.25"/>
    <row r="82624" customFormat="1" x14ac:dyDescent="0.25"/>
    <row r="82625" customFormat="1" x14ac:dyDescent="0.25"/>
    <row r="82626" customFormat="1" x14ac:dyDescent="0.25"/>
    <row r="82627" customFormat="1" x14ac:dyDescent="0.25"/>
    <row r="82628" customFormat="1" x14ac:dyDescent="0.25"/>
    <row r="82629" customFormat="1" x14ac:dyDescent="0.25"/>
    <row r="82630" customFormat="1" x14ac:dyDescent="0.25"/>
    <row r="82631" customFormat="1" x14ac:dyDescent="0.25"/>
    <row r="82632" customFormat="1" x14ac:dyDescent="0.25"/>
    <row r="82633" customFormat="1" x14ac:dyDescent="0.25"/>
    <row r="82634" customFormat="1" x14ac:dyDescent="0.25"/>
    <row r="82635" customFormat="1" x14ac:dyDescent="0.25"/>
    <row r="82636" customFormat="1" x14ac:dyDescent="0.25"/>
    <row r="82637" customFormat="1" x14ac:dyDescent="0.25"/>
    <row r="82638" customFormat="1" x14ac:dyDescent="0.25"/>
    <row r="82639" customFormat="1" x14ac:dyDescent="0.25"/>
    <row r="82640" customFormat="1" x14ac:dyDescent="0.25"/>
    <row r="82641" customFormat="1" x14ac:dyDescent="0.25"/>
    <row r="82642" customFormat="1" x14ac:dyDescent="0.25"/>
    <row r="82643" customFormat="1" x14ac:dyDescent="0.25"/>
    <row r="82644" customFormat="1" x14ac:dyDescent="0.25"/>
    <row r="82645" customFormat="1" x14ac:dyDescent="0.25"/>
    <row r="82646" customFormat="1" x14ac:dyDescent="0.25"/>
    <row r="82647" customFormat="1" x14ac:dyDescent="0.25"/>
    <row r="82648" customFormat="1" x14ac:dyDescent="0.25"/>
    <row r="82649" customFormat="1" x14ac:dyDescent="0.25"/>
    <row r="82650" customFormat="1" x14ac:dyDescent="0.25"/>
    <row r="82651" customFormat="1" x14ac:dyDescent="0.25"/>
    <row r="82652" customFormat="1" x14ac:dyDescent="0.25"/>
    <row r="82653" customFormat="1" x14ac:dyDescent="0.25"/>
    <row r="82654" customFormat="1" x14ac:dyDescent="0.25"/>
    <row r="82655" customFormat="1" x14ac:dyDescent="0.25"/>
    <row r="82656" customFormat="1" x14ac:dyDescent="0.25"/>
    <row r="82657" customFormat="1" x14ac:dyDescent="0.25"/>
    <row r="82658" customFormat="1" x14ac:dyDescent="0.25"/>
    <row r="82659" customFormat="1" x14ac:dyDescent="0.25"/>
    <row r="82660" customFormat="1" x14ac:dyDescent="0.25"/>
    <row r="82661" customFormat="1" x14ac:dyDescent="0.25"/>
    <row r="82662" customFormat="1" x14ac:dyDescent="0.25"/>
    <row r="82663" customFormat="1" x14ac:dyDescent="0.25"/>
    <row r="82664" customFormat="1" x14ac:dyDescent="0.25"/>
    <row r="82665" customFormat="1" x14ac:dyDescent="0.25"/>
    <row r="82666" customFormat="1" x14ac:dyDescent="0.25"/>
    <row r="82667" customFormat="1" x14ac:dyDescent="0.25"/>
    <row r="82668" customFormat="1" x14ac:dyDescent="0.25"/>
    <row r="82669" customFormat="1" x14ac:dyDescent="0.25"/>
    <row r="82670" customFormat="1" x14ac:dyDescent="0.25"/>
    <row r="82671" customFormat="1" x14ac:dyDescent="0.25"/>
    <row r="82672" customFormat="1" x14ac:dyDescent="0.25"/>
    <row r="82673" customFormat="1" x14ac:dyDescent="0.25"/>
    <row r="82674" customFormat="1" x14ac:dyDescent="0.25"/>
    <row r="82675" customFormat="1" x14ac:dyDescent="0.25"/>
    <row r="82676" customFormat="1" x14ac:dyDescent="0.25"/>
    <row r="82677" customFormat="1" x14ac:dyDescent="0.25"/>
    <row r="82678" customFormat="1" x14ac:dyDescent="0.25"/>
    <row r="82679" customFormat="1" x14ac:dyDescent="0.25"/>
    <row r="82680" customFormat="1" x14ac:dyDescent="0.25"/>
    <row r="82681" customFormat="1" x14ac:dyDescent="0.25"/>
    <row r="82682" customFormat="1" x14ac:dyDescent="0.25"/>
    <row r="82683" customFormat="1" x14ac:dyDescent="0.25"/>
    <row r="82684" customFormat="1" x14ac:dyDescent="0.25"/>
    <row r="82685" customFormat="1" x14ac:dyDescent="0.25"/>
    <row r="82686" customFormat="1" x14ac:dyDescent="0.25"/>
    <row r="82687" customFormat="1" x14ac:dyDescent="0.25"/>
    <row r="82688" customFormat="1" x14ac:dyDescent="0.25"/>
    <row r="82689" customFormat="1" x14ac:dyDescent="0.25"/>
    <row r="82690" customFormat="1" x14ac:dyDescent="0.25"/>
    <row r="82691" customFormat="1" x14ac:dyDescent="0.25"/>
    <row r="82692" customFormat="1" x14ac:dyDescent="0.25"/>
    <row r="82693" customFormat="1" x14ac:dyDescent="0.25"/>
    <row r="82694" customFormat="1" x14ac:dyDescent="0.25"/>
    <row r="82695" customFormat="1" x14ac:dyDescent="0.25"/>
    <row r="82696" customFormat="1" x14ac:dyDescent="0.25"/>
    <row r="82697" customFormat="1" x14ac:dyDescent="0.25"/>
    <row r="82698" customFormat="1" x14ac:dyDescent="0.25"/>
    <row r="82699" customFormat="1" x14ac:dyDescent="0.25"/>
    <row r="82700" customFormat="1" x14ac:dyDescent="0.25"/>
    <row r="82701" customFormat="1" x14ac:dyDescent="0.25"/>
    <row r="82702" customFormat="1" x14ac:dyDescent="0.25"/>
    <row r="82703" customFormat="1" x14ac:dyDescent="0.25"/>
    <row r="82704" customFormat="1" x14ac:dyDescent="0.25"/>
    <row r="82705" customFormat="1" x14ac:dyDescent="0.25"/>
    <row r="82706" customFormat="1" x14ac:dyDescent="0.25"/>
    <row r="82707" customFormat="1" x14ac:dyDescent="0.25"/>
    <row r="82708" customFormat="1" x14ac:dyDescent="0.25"/>
    <row r="82709" customFormat="1" x14ac:dyDescent="0.25"/>
    <row r="82710" customFormat="1" x14ac:dyDescent="0.25"/>
    <row r="82711" customFormat="1" x14ac:dyDescent="0.25"/>
    <row r="82712" customFormat="1" x14ac:dyDescent="0.25"/>
    <row r="82713" customFormat="1" x14ac:dyDescent="0.25"/>
    <row r="82714" customFormat="1" x14ac:dyDescent="0.25"/>
    <row r="82715" customFormat="1" x14ac:dyDescent="0.25"/>
    <row r="82716" customFormat="1" x14ac:dyDescent="0.25"/>
    <row r="82717" customFormat="1" x14ac:dyDescent="0.25"/>
    <row r="82718" customFormat="1" x14ac:dyDescent="0.25"/>
    <row r="82719" customFormat="1" x14ac:dyDescent="0.25"/>
    <row r="82720" customFormat="1" x14ac:dyDescent="0.25"/>
    <row r="82721" customFormat="1" x14ac:dyDescent="0.25"/>
    <row r="82722" customFormat="1" x14ac:dyDescent="0.25"/>
    <row r="82723" customFormat="1" x14ac:dyDescent="0.25"/>
    <row r="82724" customFormat="1" x14ac:dyDescent="0.25"/>
    <row r="82725" customFormat="1" x14ac:dyDescent="0.25"/>
    <row r="82726" customFormat="1" x14ac:dyDescent="0.25"/>
    <row r="82727" customFormat="1" x14ac:dyDescent="0.25"/>
    <row r="82728" customFormat="1" x14ac:dyDescent="0.25"/>
    <row r="82729" customFormat="1" x14ac:dyDescent="0.25"/>
    <row r="82730" customFormat="1" x14ac:dyDescent="0.25"/>
    <row r="82731" customFormat="1" x14ac:dyDescent="0.25"/>
    <row r="82732" customFormat="1" x14ac:dyDescent="0.25"/>
    <row r="82733" customFormat="1" x14ac:dyDescent="0.25"/>
    <row r="82734" customFormat="1" x14ac:dyDescent="0.25"/>
    <row r="82735" customFormat="1" x14ac:dyDescent="0.25"/>
    <row r="82736" customFormat="1" x14ac:dyDescent="0.25"/>
    <row r="82737" customFormat="1" x14ac:dyDescent="0.25"/>
    <row r="82738" customFormat="1" x14ac:dyDescent="0.25"/>
    <row r="82739" customFormat="1" x14ac:dyDescent="0.25"/>
    <row r="82740" customFormat="1" x14ac:dyDescent="0.25"/>
    <row r="82741" customFormat="1" x14ac:dyDescent="0.25"/>
    <row r="82742" customFormat="1" x14ac:dyDescent="0.25"/>
    <row r="82743" customFormat="1" x14ac:dyDescent="0.25"/>
    <row r="82744" customFormat="1" x14ac:dyDescent="0.25"/>
    <row r="82745" customFormat="1" x14ac:dyDescent="0.25"/>
    <row r="82746" customFormat="1" x14ac:dyDescent="0.25"/>
    <row r="82747" customFormat="1" x14ac:dyDescent="0.25"/>
    <row r="82748" customFormat="1" x14ac:dyDescent="0.25"/>
    <row r="82749" customFormat="1" x14ac:dyDescent="0.25"/>
    <row r="82750" customFormat="1" x14ac:dyDescent="0.25"/>
    <row r="82751" customFormat="1" x14ac:dyDescent="0.25"/>
    <row r="82752" customFormat="1" x14ac:dyDescent="0.25"/>
    <row r="82753" customFormat="1" x14ac:dyDescent="0.25"/>
    <row r="82754" customFormat="1" x14ac:dyDescent="0.25"/>
    <row r="82755" customFormat="1" x14ac:dyDescent="0.25"/>
    <row r="82756" customFormat="1" x14ac:dyDescent="0.25"/>
    <row r="82757" customFormat="1" x14ac:dyDescent="0.25"/>
    <row r="82758" customFormat="1" x14ac:dyDescent="0.25"/>
    <row r="82759" customFormat="1" x14ac:dyDescent="0.25"/>
    <row r="82760" customFormat="1" x14ac:dyDescent="0.25"/>
    <row r="82761" customFormat="1" x14ac:dyDescent="0.25"/>
    <row r="82762" customFormat="1" x14ac:dyDescent="0.25"/>
    <row r="82763" customFormat="1" x14ac:dyDescent="0.25"/>
    <row r="82764" customFormat="1" x14ac:dyDescent="0.25"/>
    <row r="82765" customFormat="1" x14ac:dyDescent="0.25"/>
    <row r="82766" customFormat="1" x14ac:dyDescent="0.25"/>
    <row r="82767" customFormat="1" x14ac:dyDescent="0.25"/>
    <row r="82768" customFormat="1" x14ac:dyDescent="0.25"/>
    <row r="82769" customFormat="1" x14ac:dyDescent="0.25"/>
    <row r="82770" customFormat="1" x14ac:dyDescent="0.25"/>
    <row r="82771" customFormat="1" x14ac:dyDescent="0.25"/>
    <row r="82772" customFormat="1" x14ac:dyDescent="0.25"/>
    <row r="82773" customFormat="1" x14ac:dyDescent="0.25"/>
    <row r="82774" customFormat="1" x14ac:dyDescent="0.25"/>
    <row r="82775" customFormat="1" x14ac:dyDescent="0.25"/>
    <row r="82776" customFormat="1" x14ac:dyDescent="0.25"/>
    <row r="82777" customFormat="1" x14ac:dyDescent="0.25"/>
    <row r="82778" customFormat="1" x14ac:dyDescent="0.25"/>
    <row r="82779" customFormat="1" x14ac:dyDescent="0.25"/>
    <row r="82780" customFormat="1" x14ac:dyDescent="0.25"/>
    <row r="82781" customFormat="1" x14ac:dyDescent="0.25"/>
    <row r="82782" customFormat="1" x14ac:dyDescent="0.25"/>
    <row r="82783" customFormat="1" x14ac:dyDescent="0.25"/>
    <row r="82784" customFormat="1" x14ac:dyDescent="0.25"/>
    <row r="82785" customFormat="1" x14ac:dyDescent="0.25"/>
    <row r="82786" customFormat="1" x14ac:dyDescent="0.25"/>
    <row r="82787" customFormat="1" x14ac:dyDescent="0.25"/>
    <row r="82788" customFormat="1" x14ac:dyDescent="0.25"/>
    <row r="82789" customFormat="1" x14ac:dyDescent="0.25"/>
    <row r="82790" customFormat="1" x14ac:dyDescent="0.25"/>
    <row r="82791" customFormat="1" x14ac:dyDescent="0.25"/>
    <row r="82792" customFormat="1" x14ac:dyDescent="0.25"/>
    <row r="82793" customFormat="1" x14ac:dyDescent="0.25"/>
    <row r="82794" customFormat="1" x14ac:dyDescent="0.25"/>
    <row r="82795" customFormat="1" x14ac:dyDescent="0.25"/>
    <row r="82796" customFormat="1" x14ac:dyDescent="0.25"/>
    <row r="82797" customFormat="1" x14ac:dyDescent="0.25"/>
    <row r="82798" customFormat="1" x14ac:dyDescent="0.25"/>
    <row r="82799" customFormat="1" x14ac:dyDescent="0.25"/>
    <row r="82800" customFormat="1" x14ac:dyDescent="0.25"/>
    <row r="82801" customFormat="1" x14ac:dyDescent="0.25"/>
    <row r="82802" customFormat="1" x14ac:dyDescent="0.25"/>
    <row r="82803" customFormat="1" x14ac:dyDescent="0.25"/>
    <row r="82804" customFormat="1" x14ac:dyDescent="0.25"/>
    <row r="82805" customFormat="1" x14ac:dyDescent="0.25"/>
    <row r="82806" customFormat="1" x14ac:dyDescent="0.25"/>
    <row r="82807" customFormat="1" x14ac:dyDescent="0.25"/>
    <row r="82808" customFormat="1" x14ac:dyDescent="0.25"/>
    <row r="82809" customFormat="1" x14ac:dyDescent="0.25"/>
    <row r="82810" customFormat="1" x14ac:dyDescent="0.25"/>
    <row r="82811" customFormat="1" x14ac:dyDescent="0.25"/>
    <row r="82812" customFormat="1" x14ac:dyDescent="0.25"/>
    <row r="82813" customFormat="1" x14ac:dyDescent="0.25"/>
    <row r="82814" customFormat="1" x14ac:dyDescent="0.25"/>
    <row r="82815" customFormat="1" x14ac:dyDescent="0.25"/>
    <row r="82816" customFormat="1" x14ac:dyDescent="0.25"/>
    <row r="82817" customFormat="1" x14ac:dyDescent="0.25"/>
    <row r="82818" customFormat="1" x14ac:dyDescent="0.25"/>
    <row r="82819" customFormat="1" x14ac:dyDescent="0.25"/>
    <row r="82820" customFormat="1" x14ac:dyDescent="0.25"/>
    <row r="82821" customFormat="1" x14ac:dyDescent="0.25"/>
    <row r="82822" customFormat="1" x14ac:dyDescent="0.25"/>
    <row r="82823" customFormat="1" x14ac:dyDescent="0.25"/>
    <row r="82824" customFormat="1" x14ac:dyDescent="0.25"/>
    <row r="82825" customFormat="1" x14ac:dyDescent="0.25"/>
    <row r="82826" customFormat="1" x14ac:dyDescent="0.25"/>
    <row r="82827" customFormat="1" x14ac:dyDescent="0.25"/>
    <row r="82828" customFormat="1" x14ac:dyDescent="0.25"/>
    <row r="82829" customFormat="1" x14ac:dyDescent="0.25"/>
    <row r="82830" customFormat="1" x14ac:dyDescent="0.25"/>
    <row r="82831" customFormat="1" x14ac:dyDescent="0.25"/>
    <row r="82832" customFormat="1" x14ac:dyDescent="0.25"/>
    <row r="82833" customFormat="1" x14ac:dyDescent="0.25"/>
    <row r="82834" customFormat="1" x14ac:dyDescent="0.25"/>
    <row r="82835" customFormat="1" x14ac:dyDescent="0.25"/>
    <row r="82836" customFormat="1" x14ac:dyDescent="0.25"/>
    <row r="82837" customFormat="1" x14ac:dyDescent="0.25"/>
    <row r="82838" customFormat="1" x14ac:dyDescent="0.25"/>
    <row r="82839" customFormat="1" x14ac:dyDescent="0.25"/>
    <row r="82840" customFormat="1" x14ac:dyDescent="0.25"/>
    <row r="82841" customFormat="1" x14ac:dyDescent="0.25"/>
    <row r="82842" customFormat="1" x14ac:dyDescent="0.25"/>
    <row r="82843" customFormat="1" x14ac:dyDescent="0.25"/>
    <row r="82844" customFormat="1" x14ac:dyDescent="0.25"/>
    <row r="82845" customFormat="1" x14ac:dyDescent="0.25"/>
    <row r="82846" customFormat="1" x14ac:dyDescent="0.25"/>
    <row r="82847" customFormat="1" x14ac:dyDescent="0.25"/>
    <row r="82848" customFormat="1" x14ac:dyDescent="0.25"/>
    <row r="82849" customFormat="1" x14ac:dyDescent="0.25"/>
    <row r="82850" customFormat="1" x14ac:dyDescent="0.25"/>
    <row r="82851" customFormat="1" x14ac:dyDescent="0.25"/>
    <row r="82852" customFormat="1" x14ac:dyDescent="0.25"/>
    <row r="82853" customFormat="1" x14ac:dyDescent="0.25"/>
    <row r="82854" customFormat="1" x14ac:dyDescent="0.25"/>
    <row r="82855" customFormat="1" x14ac:dyDescent="0.25"/>
    <row r="82856" customFormat="1" x14ac:dyDescent="0.25"/>
    <row r="82857" customFormat="1" x14ac:dyDescent="0.25"/>
    <row r="82858" customFormat="1" x14ac:dyDescent="0.25"/>
    <row r="82859" customFormat="1" x14ac:dyDescent="0.25"/>
    <row r="82860" customFormat="1" x14ac:dyDescent="0.25"/>
    <row r="82861" customFormat="1" x14ac:dyDescent="0.25"/>
    <row r="82862" customFormat="1" x14ac:dyDescent="0.25"/>
    <row r="82863" customFormat="1" x14ac:dyDescent="0.25"/>
    <row r="82864" customFormat="1" x14ac:dyDescent="0.25"/>
    <row r="82865" customFormat="1" x14ac:dyDescent="0.25"/>
    <row r="82866" customFormat="1" x14ac:dyDescent="0.25"/>
    <row r="82867" customFormat="1" x14ac:dyDescent="0.25"/>
    <row r="82868" customFormat="1" x14ac:dyDescent="0.25"/>
    <row r="82869" customFormat="1" x14ac:dyDescent="0.25"/>
    <row r="82870" customFormat="1" x14ac:dyDescent="0.25"/>
    <row r="82871" customFormat="1" x14ac:dyDescent="0.25"/>
    <row r="82872" customFormat="1" x14ac:dyDescent="0.25"/>
    <row r="82873" customFormat="1" x14ac:dyDescent="0.25"/>
    <row r="82874" customFormat="1" x14ac:dyDescent="0.25"/>
    <row r="82875" customFormat="1" x14ac:dyDescent="0.25"/>
    <row r="82876" customFormat="1" x14ac:dyDescent="0.25"/>
    <row r="82877" customFormat="1" x14ac:dyDescent="0.25"/>
    <row r="82878" customFormat="1" x14ac:dyDescent="0.25"/>
    <row r="82879" customFormat="1" x14ac:dyDescent="0.25"/>
    <row r="82880" customFormat="1" x14ac:dyDescent="0.25"/>
    <row r="82881" customFormat="1" x14ac:dyDescent="0.25"/>
    <row r="82882" customFormat="1" x14ac:dyDescent="0.25"/>
    <row r="82883" customFormat="1" x14ac:dyDescent="0.25"/>
    <row r="82884" customFormat="1" x14ac:dyDescent="0.25"/>
    <row r="82885" customFormat="1" x14ac:dyDescent="0.25"/>
    <row r="82886" customFormat="1" x14ac:dyDescent="0.25"/>
    <row r="82887" customFormat="1" x14ac:dyDescent="0.25"/>
    <row r="82888" customFormat="1" x14ac:dyDescent="0.25"/>
    <row r="82889" customFormat="1" x14ac:dyDescent="0.25"/>
    <row r="82890" customFormat="1" x14ac:dyDescent="0.25"/>
    <row r="82891" customFormat="1" x14ac:dyDescent="0.25"/>
    <row r="82892" customFormat="1" x14ac:dyDescent="0.25"/>
    <row r="82893" customFormat="1" x14ac:dyDescent="0.25"/>
    <row r="82894" customFormat="1" x14ac:dyDescent="0.25"/>
    <row r="82895" customFormat="1" x14ac:dyDescent="0.25"/>
    <row r="82896" customFormat="1" x14ac:dyDescent="0.25"/>
    <row r="82897" customFormat="1" x14ac:dyDescent="0.25"/>
    <row r="82898" customFormat="1" x14ac:dyDescent="0.25"/>
    <row r="82899" customFormat="1" x14ac:dyDescent="0.25"/>
    <row r="82900" customFormat="1" x14ac:dyDescent="0.25"/>
    <row r="82901" customFormat="1" x14ac:dyDescent="0.25"/>
    <row r="82902" customFormat="1" x14ac:dyDescent="0.25"/>
    <row r="82903" customFormat="1" x14ac:dyDescent="0.25"/>
    <row r="82904" customFormat="1" x14ac:dyDescent="0.25"/>
    <row r="82905" customFormat="1" x14ac:dyDescent="0.25"/>
    <row r="82906" customFormat="1" x14ac:dyDescent="0.25"/>
    <row r="82907" customFormat="1" x14ac:dyDescent="0.25"/>
    <row r="82908" customFormat="1" x14ac:dyDescent="0.25"/>
    <row r="82909" customFormat="1" x14ac:dyDescent="0.25"/>
    <row r="82910" customFormat="1" x14ac:dyDescent="0.25"/>
    <row r="82911" customFormat="1" x14ac:dyDescent="0.25"/>
    <row r="82912" customFormat="1" x14ac:dyDescent="0.25"/>
    <row r="82913" customFormat="1" x14ac:dyDescent="0.25"/>
    <row r="82914" customFormat="1" x14ac:dyDescent="0.25"/>
    <row r="82915" customFormat="1" x14ac:dyDescent="0.25"/>
    <row r="82916" customFormat="1" x14ac:dyDescent="0.25"/>
    <row r="82917" customFormat="1" x14ac:dyDescent="0.25"/>
    <row r="82918" customFormat="1" x14ac:dyDescent="0.25"/>
    <row r="82919" customFormat="1" x14ac:dyDescent="0.25"/>
    <row r="82920" customFormat="1" x14ac:dyDescent="0.25"/>
    <row r="82921" customFormat="1" x14ac:dyDescent="0.25"/>
    <row r="82922" customFormat="1" x14ac:dyDescent="0.25"/>
    <row r="82923" customFormat="1" x14ac:dyDescent="0.25"/>
    <row r="82924" customFormat="1" x14ac:dyDescent="0.25"/>
    <row r="82925" customFormat="1" x14ac:dyDescent="0.25"/>
    <row r="82926" customFormat="1" x14ac:dyDescent="0.25"/>
    <row r="82927" customFormat="1" x14ac:dyDescent="0.25"/>
    <row r="82928" customFormat="1" x14ac:dyDescent="0.25"/>
    <row r="82929" customFormat="1" x14ac:dyDescent="0.25"/>
    <row r="82930" customFormat="1" x14ac:dyDescent="0.25"/>
    <row r="82931" customFormat="1" x14ac:dyDescent="0.25"/>
    <row r="82932" customFormat="1" x14ac:dyDescent="0.25"/>
    <row r="82933" customFormat="1" x14ac:dyDescent="0.25"/>
    <row r="82934" customFormat="1" x14ac:dyDescent="0.25"/>
    <row r="82935" customFormat="1" x14ac:dyDescent="0.25"/>
    <row r="82936" customFormat="1" x14ac:dyDescent="0.25"/>
    <row r="82937" customFormat="1" x14ac:dyDescent="0.25"/>
    <row r="82938" customFormat="1" x14ac:dyDescent="0.25"/>
    <row r="82939" customFormat="1" x14ac:dyDescent="0.25"/>
    <row r="82940" customFormat="1" x14ac:dyDescent="0.25"/>
    <row r="82941" customFormat="1" x14ac:dyDescent="0.25"/>
    <row r="82942" customFormat="1" x14ac:dyDescent="0.25"/>
    <row r="82943" customFormat="1" x14ac:dyDescent="0.25"/>
    <row r="82944" customFormat="1" x14ac:dyDescent="0.25"/>
    <row r="82945" customFormat="1" x14ac:dyDescent="0.25"/>
    <row r="82946" customFormat="1" x14ac:dyDescent="0.25"/>
    <row r="82947" customFormat="1" x14ac:dyDescent="0.25"/>
    <row r="82948" customFormat="1" x14ac:dyDescent="0.25"/>
    <row r="82949" customFormat="1" x14ac:dyDescent="0.25"/>
    <row r="82950" customFormat="1" x14ac:dyDescent="0.25"/>
    <row r="82951" customFormat="1" x14ac:dyDescent="0.25"/>
    <row r="82952" customFormat="1" x14ac:dyDescent="0.25"/>
    <row r="82953" customFormat="1" x14ac:dyDescent="0.25"/>
    <row r="82954" customFormat="1" x14ac:dyDescent="0.25"/>
    <row r="82955" customFormat="1" x14ac:dyDescent="0.25"/>
    <row r="82956" customFormat="1" x14ac:dyDescent="0.25"/>
    <row r="82957" customFormat="1" x14ac:dyDescent="0.25"/>
    <row r="82958" customFormat="1" x14ac:dyDescent="0.25"/>
    <row r="82959" customFormat="1" x14ac:dyDescent="0.25"/>
    <row r="82960" customFormat="1" x14ac:dyDescent="0.25"/>
    <row r="82961" customFormat="1" x14ac:dyDescent="0.25"/>
    <row r="82962" customFormat="1" x14ac:dyDescent="0.25"/>
    <row r="82963" customFormat="1" x14ac:dyDescent="0.25"/>
    <row r="82964" customFormat="1" x14ac:dyDescent="0.25"/>
    <row r="82965" customFormat="1" x14ac:dyDescent="0.25"/>
    <row r="82966" customFormat="1" x14ac:dyDescent="0.25"/>
    <row r="82967" customFormat="1" x14ac:dyDescent="0.25"/>
    <row r="82968" customFormat="1" x14ac:dyDescent="0.25"/>
    <row r="82969" customFormat="1" x14ac:dyDescent="0.25"/>
    <row r="82970" customFormat="1" x14ac:dyDescent="0.25"/>
    <row r="82971" customFormat="1" x14ac:dyDescent="0.25"/>
    <row r="82972" customFormat="1" x14ac:dyDescent="0.25"/>
    <row r="82973" customFormat="1" x14ac:dyDescent="0.25"/>
    <row r="82974" customFormat="1" x14ac:dyDescent="0.25"/>
    <row r="82975" customFormat="1" x14ac:dyDescent="0.25"/>
    <row r="82976" customFormat="1" x14ac:dyDescent="0.25"/>
    <row r="82977" customFormat="1" x14ac:dyDescent="0.25"/>
    <row r="82978" customFormat="1" x14ac:dyDescent="0.25"/>
    <row r="82979" customFormat="1" x14ac:dyDescent="0.25"/>
    <row r="82980" customFormat="1" x14ac:dyDescent="0.25"/>
    <row r="82981" customFormat="1" x14ac:dyDescent="0.25"/>
    <row r="82982" customFormat="1" x14ac:dyDescent="0.25"/>
    <row r="82983" customFormat="1" x14ac:dyDescent="0.25"/>
    <row r="82984" customFormat="1" x14ac:dyDescent="0.25"/>
    <row r="82985" customFormat="1" x14ac:dyDescent="0.25"/>
    <row r="82986" customFormat="1" x14ac:dyDescent="0.25"/>
    <row r="82987" customFormat="1" x14ac:dyDescent="0.25"/>
    <row r="82988" customFormat="1" x14ac:dyDescent="0.25"/>
    <row r="82989" customFormat="1" x14ac:dyDescent="0.25"/>
    <row r="82990" customFormat="1" x14ac:dyDescent="0.25"/>
    <row r="82991" customFormat="1" x14ac:dyDescent="0.25"/>
    <row r="82992" customFormat="1" x14ac:dyDescent="0.25"/>
    <row r="82993" customFormat="1" x14ac:dyDescent="0.25"/>
    <row r="82994" customFormat="1" x14ac:dyDescent="0.25"/>
    <row r="82995" customFormat="1" x14ac:dyDescent="0.25"/>
    <row r="82996" customFormat="1" x14ac:dyDescent="0.25"/>
    <row r="82997" customFormat="1" x14ac:dyDescent="0.25"/>
    <row r="82998" customFormat="1" x14ac:dyDescent="0.25"/>
    <row r="82999" customFormat="1" x14ac:dyDescent="0.25"/>
    <row r="83000" customFormat="1" x14ac:dyDescent="0.25"/>
    <row r="83001" customFormat="1" x14ac:dyDescent="0.25"/>
    <row r="83002" customFormat="1" x14ac:dyDescent="0.25"/>
    <row r="83003" customFormat="1" x14ac:dyDescent="0.25"/>
    <row r="83004" customFormat="1" x14ac:dyDescent="0.25"/>
    <row r="83005" customFormat="1" x14ac:dyDescent="0.25"/>
    <row r="83006" customFormat="1" x14ac:dyDescent="0.25"/>
    <row r="83007" customFormat="1" x14ac:dyDescent="0.25"/>
    <row r="83008" customFormat="1" x14ac:dyDescent="0.25"/>
    <row r="83009" customFormat="1" x14ac:dyDescent="0.25"/>
    <row r="83010" customFormat="1" x14ac:dyDescent="0.25"/>
    <row r="83011" customFormat="1" x14ac:dyDescent="0.25"/>
    <row r="83012" customFormat="1" x14ac:dyDescent="0.25"/>
    <row r="83013" customFormat="1" x14ac:dyDescent="0.25"/>
    <row r="83014" customFormat="1" x14ac:dyDescent="0.25"/>
    <row r="83015" customFormat="1" x14ac:dyDescent="0.25"/>
    <row r="83016" customFormat="1" x14ac:dyDescent="0.25"/>
    <row r="83017" customFormat="1" x14ac:dyDescent="0.25"/>
    <row r="83018" customFormat="1" x14ac:dyDescent="0.25"/>
    <row r="83019" customFormat="1" x14ac:dyDescent="0.25"/>
    <row r="83020" customFormat="1" x14ac:dyDescent="0.25"/>
    <row r="83021" customFormat="1" x14ac:dyDescent="0.25"/>
    <row r="83022" customFormat="1" x14ac:dyDescent="0.25"/>
    <row r="83023" customFormat="1" x14ac:dyDescent="0.25"/>
    <row r="83024" customFormat="1" x14ac:dyDescent="0.25"/>
    <row r="83025" customFormat="1" x14ac:dyDescent="0.25"/>
    <row r="83026" customFormat="1" x14ac:dyDescent="0.25"/>
    <row r="83027" customFormat="1" x14ac:dyDescent="0.25"/>
    <row r="83028" customFormat="1" x14ac:dyDescent="0.25"/>
    <row r="83029" customFormat="1" x14ac:dyDescent="0.25"/>
    <row r="83030" customFormat="1" x14ac:dyDescent="0.25"/>
    <row r="83031" customFormat="1" x14ac:dyDescent="0.25"/>
    <row r="83032" customFormat="1" x14ac:dyDescent="0.25"/>
    <row r="83033" customFormat="1" x14ac:dyDescent="0.25"/>
    <row r="83034" customFormat="1" x14ac:dyDescent="0.25"/>
    <row r="83035" customFormat="1" x14ac:dyDescent="0.25"/>
    <row r="83036" customFormat="1" x14ac:dyDescent="0.25"/>
    <row r="83037" customFormat="1" x14ac:dyDescent="0.25"/>
    <row r="83038" customFormat="1" x14ac:dyDescent="0.25"/>
    <row r="83039" customFormat="1" x14ac:dyDescent="0.25"/>
    <row r="83040" customFormat="1" x14ac:dyDescent="0.25"/>
    <row r="83041" customFormat="1" x14ac:dyDescent="0.25"/>
    <row r="83042" customFormat="1" x14ac:dyDescent="0.25"/>
    <row r="83043" customFormat="1" x14ac:dyDescent="0.25"/>
    <row r="83044" customFormat="1" x14ac:dyDescent="0.25"/>
    <row r="83045" customFormat="1" x14ac:dyDescent="0.25"/>
    <row r="83046" customFormat="1" x14ac:dyDescent="0.25"/>
    <row r="83047" customFormat="1" x14ac:dyDescent="0.25"/>
    <row r="83048" customFormat="1" x14ac:dyDescent="0.25"/>
    <row r="83049" customFormat="1" x14ac:dyDescent="0.25"/>
    <row r="83050" customFormat="1" x14ac:dyDescent="0.25"/>
    <row r="83051" customFormat="1" x14ac:dyDescent="0.25"/>
    <row r="83052" customFormat="1" x14ac:dyDescent="0.25"/>
    <row r="83053" customFormat="1" x14ac:dyDescent="0.25"/>
    <row r="83054" customFormat="1" x14ac:dyDescent="0.25"/>
    <row r="83055" customFormat="1" x14ac:dyDescent="0.25"/>
    <row r="83056" customFormat="1" x14ac:dyDescent="0.25"/>
    <row r="83057" customFormat="1" x14ac:dyDescent="0.25"/>
    <row r="83058" customFormat="1" x14ac:dyDescent="0.25"/>
    <row r="83059" customFormat="1" x14ac:dyDescent="0.25"/>
    <row r="83060" customFormat="1" x14ac:dyDescent="0.25"/>
    <row r="83061" customFormat="1" x14ac:dyDescent="0.25"/>
    <row r="83062" customFormat="1" x14ac:dyDescent="0.25"/>
    <row r="83063" customFormat="1" x14ac:dyDescent="0.25"/>
    <row r="83064" customFormat="1" x14ac:dyDescent="0.25"/>
    <row r="83065" customFormat="1" x14ac:dyDescent="0.25"/>
    <row r="83066" customFormat="1" x14ac:dyDescent="0.25"/>
    <row r="83067" customFormat="1" x14ac:dyDescent="0.25"/>
    <row r="83068" customFormat="1" x14ac:dyDescent="0.25"/>
    <row r="83069" customFormat="1" x14ac:dyDescent="0.25"/>
    <row r="83070" customFormat="1" x14ac:dyDescent="0.25"/>
    <row r="83071" customFormat="1" x14ac:dyDescent="0.25"/>
    <row r="83072" customFormat="1" x14ac:dyDescent="0.25"/>
    <row r="83073" customFormat="1" x14ac:dyDescent="0.25"/>
    <row r="83074" customFormat="1" x14ac:dyDescent="0.25"/>
    <row r="83075" customFormat="1" x14ac:dyDescent="0.25"/>
    <row r="83076" customFormat="1" x14ac:dyDescent="0.25"/>
    <row r="83077" customFormat="1" x14ac:dyDescent="0.25"/>
    <row r="83078" customFormat="1" x14ac:dyDescent="0.25"/>
    <row r="83079" customFormat="1" x14ac:dyDescent="0.25"/>
    <row r="83080" customFormat="1" x14ac:dyDescent="0.25"/>
    <row r="83081" customFormat="1" x14ac:dyDescent="0.25"/>
    <row r="83082" customFormat="1" x14ac:dyDescent="0.25"/>
    <row r="83083" customFormat="1" x14ac:dyDescent="0.25"/>
    <row r="83084" customFormat="1" x14ac:dyDescent="0.25"/>
    <row r="83085" customFormat="1" x14ac:dyDescent="0.25"/>
    <row r="83086" customFormat="1" x14ac:dyDescent="0.25"/>
    <row r="83087" customFormat="1" x14ac:dyDescent="0.25"/>
    <row r="83088" customFormat="1" x14ac:dyDescent="0.25"/>
    <row r="83089" customFormat="1" x14ac:dyDescent="0.25"/>
    <row r="83090" customFormat="1" x14ac:dyDescent="0.25"/>
    <row r="83091" customFormat="1" x14ac:dyDescent="0.25"/>
    <row r="83092" customFormat="1" x14ac:dyDescent="0.25"/>
    <row r="83093" customFormat="1" x14ac:dyDescent="0.25"/>
    <row r="83094" customFormat="1" x14ac:dyDescent="0.25"/>
    <row r="83095" customFormat="1" x14ac:dyDescent="0.25"/>
    <row r="83096" customFormat="1" x14ac:dyDescent="0.25"/>
    <row r="83097" customFormat="1" x14ac:dyDescent="0.25"/>
    <row r="83098" customFormat="1" x14ac:dyDescent="0.25"/>
    <row r="83099" customFormat="1" x14ac:dyDescent="0.25"/>
    <row r="83100" customFormat="1" x14ac:dyDescent="0.25"/>
    <row r="83101" customFormat="1" x14ac:dyDescent="0.25"/>
    <row r="83102" customFormat="1" x14ac:dyDescent="0.25"/>
    <row r="83103" customFormat="1" x14ac:dyDescent="0.25"/>
    <row r="83104" customFormat="1" x14ac:dyDescent="0.25"/>
    <row r="83105" customFormat="1" x14ac:dyDescent="0.25"/>
    <row r="83106" customFormat="1" x14ac:dyDescent="0.25"/>
    <row r="83107" customFormat="1" x14ac:dyDescent="0.25"/>
    <row r="83108" customFormat="1" x14ac:dyDescent="0.25"/>
    <row r="83109" customFormat="1" x14ac:dyDescent="0.25"/>
    <row r="83110" customFormat="1" x14ac:dyDescent="0.25"/>
    <row r="83111" customFormat="1" x14ac:dyDescent="0.25"/>
    <row r="83112" customFormat="1" x14ac:dyDescent="0.25"/>
    <row r="83113" customFormat="1" x14ac:dyDescent="0.25"/>
    <row r="83114" customFormat="1" x14ac:dyDescent="0.25"/>
    <row r="83115" customFormat="1" x14ac:dyDescent="0.25"/>
    <row r="83116" customFormat="1" x14ac:dyDescent="0.25"/>
    <row r="83117" customFormat="1" x14ac:dyDescent="0.25"/>
    <row r="83118" customFormat="1" x14ac:dyDescent="0.25"/>
    <row r="83119" customFormat="1" x14ac:dyDescent="0.25"/>
    <row r="83120" customFormat="1" x14ac:dyDescent="0.25"/>
    <row r="83121" customFormat="1" x14ac:dyDescent="0.25"/>
    <row r="83122" customFormat="1" x14ac:dyDescent="0.25"/>
    <row r="83123" customFormat="1" x14ac:dyDescent="0.25"/>
    <row r="83124" customFormat="1" x14ac:dyDescent="0.25"/>
    <row r="83125" customFormat="1" x14ac:dyDescent="0.25"/>
    <row r="83126" customFormat="1" x14ac:dyDescent="0.25"/>
    <row r="83127" customFormat="1" x14ac:dyDescent="0.25"/>
    <row r="83128" customFormat="1" x14ac:dyDescent="0.25"/>
    <row r="83129" customFormat="1" x14ac:dyDescent="0.25"/>
    <row r="83130" customFormat="1" x14ac:dyDescent="0.25"/>
    <row r="83131" customFormat="1" x14ac:dyDescent="0.25"/>
    <row r="83132" customFormat="1" x14ac:dyDescent="0.25"/>
    <row r="83133" customFormat="1" x14ac:dyDescent="0.25"/>
    <row r="83134" customFormat="1" x14ac:dyDescent="0.25"/>
    <row r="83135" customFormat="1" x14ac:dyDescent="0.25"/>
    <row r="83136" customFormat="1" x14ac:dyDescent="0.25"/>
    <row r="83137" customFormat="1" x14ac:dyDescent="0.25"/>
    <row r="83138" customFormat="1" x14ac:dyDescent="0.25"/>
    <row r="83139" customFormat="1" x14ac:dyDescent="0.25"/>
    <row r="83140" customFormat="1" x14ac:dyDescent="0.25"/>
    <row r="83141" customFormat="1" x14ac:dyDescent="0.25"/>
    <row r="83142" customFormat="1" x14ac:dyDescent="0.25"/>
    <row r="83143" customFormat="1" x14ac:dyDescent="0.25"/>
    <row r="83144" customFormat="1" x14ac:dyDescent="0.25"/>
    <row r="83145" customFormat="1" x14ac:dyDescent="0.25"/>
    <row r="83146" customFormat="1" x14ac:dyDescent="0.25"/>
    <row r="83147" customFormat="1" x14ac:dyDescent="0.25"/>
    <row r="83148" customFormat="1" x14ac:dyDescent="0.25"/>
    <row r="83149" customFormat="1" x14ac:dyDescent="0.25"/>
    <row r="83150" customFormat="1" x14ac:dyDescent="0.25"/>
    <row r="83151" customFormat="1" x14ac:dyDescent="0.25"/>
    <row r="83152" customFormat="1" x14ac:dyDescent="0.25"/>
    <row r="83153" customFormat="1" x14ac:dyDescent="0.25"/>
    <row r="83154" customFormat="1" x14ac:dyDescent="0.25"/>
    <row r="83155" customFormat="1" x14ac:dyDescent="0.25"/>
    <row r="83156" customFormat="1" x14ac:dyDescent="0.25"/>
    <row r="83157" customFormat="1" x14ac:dyDescent="0.25"/>
    <row r="83158" customFormat="1" x14ac:dyDescent="0.25"/>
    <row r="83159" customFormat="1" x14ac:dyDescent="0.25"/>
    <row r="83160" customFormat="1" x14ac:dyDescent="0.25"/>
    <row r="83161" customFormat="1" x14ac:dyDescent="0.25"/>
    <row r="83162" customFormat="1" x14ac:dyDescent="0.25"/>
    <row r="83163" customFormat="1" x14ac:dyDescent="0.25"/>
    <row r="83164" customFormat="1" x14ac:dyDescent="0.25"/>
    <row r="83165" customFormat="1" x14ac:dyDescent="0.25"/>
    <row r="83166" customFormat="1" x14ac:dyDescent="0.25"/>
    <row r="83167" customFormat="1" x14ac:dyDescent="0.25"/>
    <row r="83168" customFormat="1" x14ac:dyDescent="0.25"/>
    <row r="83169" customFormat="1" x14ac:dyDescent="0.25"/>
    <row r="83170" customFormat="1" x14ac:dyDescent="0.25"/>
    <row r="83171" customFormat="1" x14ac:dyDescent="0.25"/>
    <row r="83172" customFormat="1" x14ac:dyDescent="0.25"/>
    <row r="83173" customFormat="1" x14ac:dyDescent="0.25"/>
    <row r="83174" customFormat="1" x14ac:dyDescent="0.25"/>
    <row r="83175" customFormat="1" x14ac:dyDescent="0.25"/>
    <row r="83176" customFormat="1" x14ac:dyDescent="0.25"/>
    <row r="83177" customFormat="1" x14ac:dyDescent="0.25"/>
    <row r="83178" customFormat="1" x14ac:dyDescent="0.25"/>
    <row r="83179" customFormat="1" x14ac:dyDescent="0.25"/>
    <row r="83180" customFormat="1" x14ac:dyDescent="0.25"/>
    <row r="83181" customFormat="1" x14ac:dyDescent="0.25"/>
    <row r="83182" customFormat="1" x14ac:dyDescent="0.25"/>
    <row r="83183" customFormat="1" x14ac:dyDescent="0.25"/>
    <row r="83184" customFormat="1" x14ac:dyDescent="0.25"/>
    <row r="83185" customFormat="1" x14ac:dyDescent="0.25"/>
    <row r="83186" customFormat="1" x14ac:dyDescent="0.25"/>
    <row r="83187" customFormat="1" x14ac:dyDescent="0.25"/>
    <row r="83188" customFormat="1" x14ac:dyDescent="0.25"/>
    <row r="83189" customFormat="1" x14ac:dyDescent="0.25"/>
    <row r="83190" customFormat="1" x14ac:dyDescent="0.25"/>
    <row r="83191" customFormat="1" x14ac:dyDescent="0.25"/>
    <row r="83192" customFormat="1" x14ac:dyDescent="0.25"/>
    <row r="83193" customFormat="1" x14ac:dyDescent="0.25"/>
    <row r="83194" customFormat="1" x14ac:dyDescent="0.25"/>
    <row r="83195" customFormat="1" x14ac:dyDescent="0.25"/>
    <row r="83196" customFormat="1" x14ac:dyDescent="0.25"/>
    <row r="83197" customFormat="1" x14ac:dyDescent="0.25"/>
    <row r="83198" customFormat="1" x14ac:dyDescent="0.25"/>
    <row r="83199" customFormat="1" x14ac:dyDescent="0.25"/>
    <row r="83200" customFormat="1" x14ac:dyDescent="0.25"/>
    <row r="83201" customFormat="1" x14ac:dyDescent="0.25"/>
    <row r="83202" customFormat="1" x14ac:dyDescent="0.25"/>
    <row r="83203" customFormat="1" x14ac:dyDescent="0.25"/>
    <row r="83204" customFormat="1" x14ac:dyDescent="0.25"/>
    <row r="83205" customFormat="1" x14ac:dyDescent="0.25"/>
    <row r="83206" customFormat="1" x14ac:dyDescent="0.25"/>
    <row r="83207" customFormat="1" x14ac:dyDescent="0.25"/>
    <row r="83208" customFormat="1" x14ac:dyDescent="0.25"/>
    <row r="83209" customFormat="1" x14ac:dyDescent="0.25"/>
    <row r="83210" customFormat="1" x14ac:dyDescent="0.25"/>
    <row r="83211" customFormat="1" x14ac:dyDescent="0.25"/>
    <row r="83212" customFormat="1" x14ac:dyDescent="0.25"/>
    <row r="83213" customFormat="1" x14ac:dyDescent="0.25"/>
    <row r="83214" customFormat="1" x14ac:dyDescent="0.25"/>
    <row r="83215" customFormat="1" x14ac:dyDescent="0.25"/>
    <row r="83216" customFormat="1" x14ac:dyDescent="0.25"/>
    <row r="83217" customFormat="1" x14ac:dyDescent="0.25"/>
    <row r="83218" customFormat="1" x14ac:dyDescent="0.25"/>
    <row r="83219" customFormat="1" x14ac:dyDescent="0.25"/>
    <row r="83220" customFormat="1" x14ac:dyDescent="0.25"/>
    <row r="83221" customFormat="1" x14ac:dyDescent="0.25"/>
    <row r="83222" customFormat="1" x14ac:dyDescent="0.25"/>
    <row r="83223" customFormat="1" x14ac:dyDescent="0.25"/>
    <row r="83224" customFormat="1" x14ac:dyDescent="0.25"/>
    <row r="83225" customFormat="1" x14ac:dyDescent="0.25"/>
    <row r="83226" customFormat="1" x14ac:dyDescent="0.25"/>
    <row r="83227" customFormat="1" x14ac:dyDescent="0.25"/>
    <row r="83228" customFormat="1" x14ac:dyDescent="0.25"/>
    <row r="83229" customFormat="1" x14ac:dyDescent="0.25"/>
    <row r="83230" customFormat="1" x14ac:dyDescent="0.25"/>
    <row r="83231" customFormat="1" x14ac:dyDescent="0.25"/>
    <row r="83232" customFormat="1" x14ac:dyDescent="0.25"/>
    <row r="83233" customFormat="1" x14ac:dyDescent="0.25"/>
    <row r="83234" customFormat="1" x14ac:dyDescent="0.25"/>
    <row r="83235" customFormat="1" x14ac:dyDescent="0.25"/>
    <row r="83236" customFormat="1" x14ac:dyDescent="0.25"/>
    <row r="83237" customFormat="1" x14ac:dyDescent="0.25"/>
    <row r="83238" customFormat="1" x14ac:dyDescent="0.25"/>
    <row r="83239" customFormat="1" x14ac:dyDescent="0.25"/>
    <row r="83240" customFormat="1" x14ac:dyDescent="0.25"/>
    <row r="83241" customFormat="1" x14ac:dyDescent="0.25"/>
    <row r="83242" customFormat="1" x14ac:dyDescent="0.25"/>
    <row r="83243" customFormat="1" x14ac:dyDescent="0.25"/>
    <row r="83244" customFormat="1" x14ac:dyDescent="0.25"/>
    <row r="83245" customFormat="1" x14ac:dyDescent="0.25"/>
    <row r="83246" customFormat="1" x14ac:dyDescent="0.25"/>
    <row r="83247" customFormat="1" x14ac:dyDescent="0.25"/>
    <row r="83248" customFormat="1" x14ac:dyDescent="0.25"/>
    <row r="83249" customFormat="1" x14ac:dyDescent="0.25"/>
    <row r="83250" customFormat="1" x14ac:dyDescent="0.25"/>
    <row r="83251" customFormat="1" x14ac:dyDescent="0.25"/>
    <row r="83252" customFormat="1" x14ac:dyDescent="0.25"/>
    <row r="83253" customFormat="1" x14ac:dyDescent="0.25"/>
    <row r="83254" customFormat="1" x14ac:dyDescent="0.25"/>
    <row r="83255" customFormat="1" x14ac:dyDescent="0.25"/>
    <row r="83256" customFormat="1" x14ac:dyDescent="0.25"/>
    <row r="83257" customFormat="1" x14ac:dyDescent="0.25"/>
    <row r="83258" customFormat="1" x14ac:dyDescent="0.25"/>
    <row r="83259" customFormat="1" x14ac:dyDescent="0.25"/>
    <row r="83260" customFormat="1" x14ac:dyDescent="0.25"/>
    <row r="83261" customFormat="1" x14ac:dyDescent="0.25"/>
    <row r="83262" customFormat="1" x14ac:dyDescent="0.25"/>
    <row r="83263" customFormat="1" x14ac:dyDescent="0.25"/>
    <row r="83264" customFormat="1" x14ac:dyDescent="0.25"/>
    <row r="83265" customFormat="1" x14ac:dyDescent="0.25"/>
    <row r="83266" customFormat="1" x14ac:dyDescent="0.25"/>
    <row r="83267" customFormat="1" x14ac:dyDescent="0.25"/>
    <row r="83268" customFormat="1" x14ac:dyDescent="0.25"/>
    <row r="83269" customFormat="1" x14ac:dyDescent="0.25"/>
    <row r="83270" customFormat="1" x14ac:dyDescent="0.25"/>
    <row r="83271" customFormat="1" x14ac:dyDescent="0.25"/>
    <row r="83272" customFormat="1" x14ac:dyDescent="0.25"/>
    <row r="83273" customFormat="1" x14ac:dyDescent="0.25"/>
    <row r="83274" customFormat="1" x14ac:dyDescent="0.25"/>
    <row r="83275" customFormat="1" x14ac:dyDescent="0.25"/>
    <row r="83276" customFormat="1" x14ac:dyDescent="0.25"/>
    <row r="83277" customFormat="1" x14ac:dyDescent="0.25"/>
    <row r="83278" customFormat="1" x14ac:dyDescent="0.25"/>
    <row r="83279" customFormat="1" x14ac:dyDescent="0.25"/>
    <row r="83280" customFormat="1" x14ac:dyDescent="0.25"/>
    <row r="83281" customFormat="1" x14ac:dyDescent="0.25"/>
    <row r="83282" customFormat="1" x14ac:dyDescent="0.25"/>
    <row r="83283" customFormat="1" x14ac:dyDescent="0.25"/>
    <row r="83284" customFormat="1" x14ac:dyDescent="0.25"/>
    <row r="83285" customFormat="1" x14ac:dyDescent="0.25"/>
    <row r="83286" customFormat="1" x14ac:dyDescent="0.25"/>
    <row r="83287" customFormat="1" x14ac:dyDescent="0.25"/>
    <row r="83288" customFormat="1" x14ac:dyDescent="0.25"/>
    <row r="83289" customFormat="1" x14ac:dyDescent="0.25"/>
    <row r="83290" customFormat="1" x14ac:dyDescent="0.25"/>
    <row r="83291" customFormat="1" x14ac:dyDescent="0.25"/>
    <row r="83292" customFormat="1" x14ac:dyDescent="0.25"/>
    <row r="83293" customFormat="1" x14ac:dyDescent="0.25"/>
    <row r="83294" customFormat="1" x14ac:dyDescent="0.25"/>
    <row r="83295" customFormat="1" x14ac:dyDescent="0.25"/>
    <row r="83296" customFormat="1" x14ac:dyDescent="0.25"/>
    <row r="83297" customFormat="1" x14ac:dyDescent="0.25"/>
    <row r="83298" customFormat="1" x14ac:dyDescent="0.25"/>
    <row r="83299" customFormat="1" x14ac:dyDescent="0.25"/>
    <row r="83300" customFormat="1" x14ac:dyDescent="0.25"/>
    <row r="83301" customFormat="1" x14ac:dyDescent="0.25"/>
    <row r="83302" customFormat="1" x14ac:dyDescent="0.25"/>
    <row r="83303" customFormat="1" x14ac:dyDescent="0.25"/>
    <row r="83304" customFormat="1" x14ac:dyDescent="0.25"/>
    <row r="83305" customFormat="1" x14ac:dyDescent="0.25"/>
    <row r="83306" customFormat="1" x14ac:dyDescent="0.25"/>
    <row r="83307" customFormat="1" x14ac:dyDescent="0.25"/>
    <row r="83308" customFormat="1" x14ac:dyDescent="0.25"/>
    <row r="83309" customFormat="1" x14ac:dyDescent="0.25"/>
    <row r="83310" customFormat="1" x14ac:dyDescent="0.25"/>
    <row r="83311" customFormat="1" x14ac:dyDescent="0.25"/>
    <row r="83312" customFormat="1" x14ac:dyDescent="0.25"/>
    <row r="83313" customFormat="1" x14ac:dyDescent="0.25"/>
    <row r="83314" customFormat="1" x14ac:dyDescent="0.25"/>
    <row r="83315" customFormat="1" x14ac:dyDescent="0.25"/>
    <row r="83316" customFormat="1" x14ac:dyDescent="0.25"/>
    <row r="83317" customFormat="1" x14ac:dyDescent="0.25"/>
    <row r="83318" customFormat="1" x14ac:dyDescent="0.25"/>
    <row r="83319" customFormat="1" x14ac:dyDescent="0.25"/>
    <row r="83320" customFormat="1" x14ac:dyDescent="0.25"/>
    <row r="83321" customFormat="1" x14ac:dyDescent="0.25"/>
    <row r="83322" customFormat="1" x14ac:dyDescent="0.25"/>
    <row r="83323" customFormat="1" x14ac:dyDescent="0.25"/>
    <row r="83324" customFormat="1" x14ac:dyDescent="0.25"/>
    <row r="83325" customFormat="1" x14ac:dyDescent="0.25"/>
    <row r="83326" customFormat="1" x14ac:dyDescent="0.25"/>
    <row r="83327" customFormat="1" x14ac:dyDescent="0.25"/>
    <row r="83328" customFormat="1" x14ac:dyDescent="0.25"/>
    <row r="83329" customFormat="1" x14ac:dyDescent="0.25"/>
    <row r="83330" customFormat="1" x14ac:dyDescent="0.25"/>
    <row r="83331" customFormat="1" x14ac:dyDescent="0.25"/>
    <row r="83332" customFormat="1" x14ac:dyDescent="0.25"/>
    <row r="83333" customFormat="1" x14ac:dyDescent="0.25"/>
    <row r="83334" customFormat="1" x14ac:dyDescent="0.25"/>
    <row r="83335" customFormat="1" x14ac:dyDescent="0.25"/>
    <row r="83336" customFormat="1" x14ac:dyDescent="0.25"/>
    <row r="83337" customFormat="1" x14ac:dyDescent="0.25"/>
    <row r="83338" customFormat="1" x14ac:dyDescent="0.25"/>
    <row r="83339" customFormat="1" x14ac:dyDescent="0.25"/>
    <row r="83340" customFormat="1" x14ac:dyDescent="0.25"/>
    <row r="83341" customFormat="1" x14ac:dyDescent="0.25"/>
    <row r="83342" customFormat="1" x14ac:dyDescent="0.25"/>
    <row r="83343" customFormat="1" x14ac:dyDescent="0.25"/>
    <row r="83344" customFormat="1" x14ac:dyDescent="0.25"/>
    <row r="83345" customFormat="1" x14ac:dyDescent="0.25"/>
    <row r="83346" customFormat="1" x14ac:dyDescent="0.25"/>
    <row r="83347" customFormat="1" x14ac:dyDescent="0.25"/>
    <row r="83348" customFormat="1" x14ac:dyDescent="0.25"/>
    <row r="83349" customFormat="1" x14ac:dyDescent="0.25"/>
    <row r="83350" customFormat="1" x14ac:dyDescent="0.25"/>
    <row r="83351" customFormat="1" x14ac:dyDescent="0.25"/>
    <row r="83352" customFormat="1" x14ac:dyDescent="0.25"/>
    <row r="83353" customFormat="1" x14ac:dyDescent="0.25"/>
    <row r="83354" customFormat="1" x14ac:dyDescent="0.25"/>
    <row r="83355" customFormat="1" x14ac:dyDescent="0.25"/>
    <row r="83356" customFormat="1" x14ac:dyDescent="0.25"/>
    <row r="83357" customFormat="1" x14ac:dyDescent="0.25"/>
    <row r="83358" customFormat="1" x14ac:dyDescent="0.25"/>
    <row r="83359" customFormat="1" x14ac:dyDescent="0.25"/>
    <row r="83360" customFormat="1" x14ac:dyDescent="0.25"/>
    <row r="83361" customFormat="1" x14ac:dyDescent="0.25"/>
    <row r="83362" customFormat="1" x14ac:dyDescent="0.25"/>
    <row r="83363" customFormat="1" x14ac:dyDescent="0.25"/>
    <row r="83364" customFormat="1" x14ac:dyDescent="0.25"/>
    <row r="83365" customFormat="1" x14ac:dyDescent="0.25"/>
    <row r="83366" customFormat="1" x14ac:dyDescent="0.25"/>
    <row r="83367" customFormat="1" x14ac:dyDescent="0.25"/>
    <row r="83368" customFormat="1" x14ac:dyDescent="0.25"/>
    <row r="83369" customFormat="1" x14ac:dyDescent="0.25"/>
    <row r="83370" customFormat="1" x14ac:dyDescent="0.25"/>
    <row r="83371" customFormat="1" x14ac:dyDescent="0.25"/>
    <row r="83372" customFormat="1" x14ac:dyDescent="0.25"/>
    <row r="83373" customFormat="1" x14ac:dyDescent="0.25"/>
    <row r="83374" customFormat="1" x14ac:dyDescent="0.25"/>
    <row r="83375" customFormat="1" x14ac:dyDescent="0.25"/>
    <row r="83376" customFormat="1" x14ac:dyDescent="0.25"/>
    <row r="83377" customFormat="1" x14ac:dyDescent="0.25"/>
    <row r="83378" customFormat="1" x14ac:dyDescent="0.25"/>
    <row r="83379" customFormat="1" x14ac:dyDescent="0.25"/>
    <row r="83380" customFormat="1" x14ac:dyDescent="0.25"/>
    <row r="83381" customFormat="1" x14ac:dyDescent="0.25"/>
    <row r="83382" customFormat="1" x14ac:dyDescent="0.25"/>
    <row r="83383" customFormat="1" x14ac:dyDescent="0.25"/>
    <row r="83384" customFormat="1" x14ac:dyDescent="0.25"/>
    <row r="83385" customFormat="1" x14ac:dyDescent="0.25"/>
    <row r="83386" customFormat="1" x14ac:dyDescent="0.25"/>
    <row r="83387" customFormat="1" x14ac:dyDescent="0.25"/>
    <row r="83388" customFormat="1" x14ac:dyDescent="0.25"/>
    <row r="83389" customFormat="1" x14ac:dyDescent="0.25"/>
    <row r="83390" customFormat="1" x14ac:dyDescent="0.25"/>
    <row r="83391" customFormat="1" x14ac:dyDescent="0.25"/>
    <row r="83392" customFormat="1" x14ac:dyDescent="0.25"/>
    <row r="83393" customFormat="1" x14ac:dyDescent="0.25"/>
    <row r="83394" customFormat="1" x14ac:dyDescent="0.25"/>
    <row r="83395" customFormat="1" x14ac:dyDescent="0.25"/>
    <row r="83396" customFormat="1" x14ac:dyDescent="0.25"/>
    <row r="83397" customFormat="1" x14ac:dyDescent="0.25"/>
    <row r="83398" customFormat="1" x14ac:dyDescent="0.25"/>
    <row r="83399" customFormat="1" x14ac:dyDescent="0.25"/>
    <row r="83400" customFormat="1" x14ac:dyDescent="0.25"/>
    <row r="83401" customFormat="1" x14ac:dyDescent="0.25"/>
    <row r="83402" customFormat="1" x14ac:dyDescent="0.25"/>
    <row r="83403" customFormat="1" x14ac:dyDescent="0.25"/>
    <row r="83404" customFormat="1" x14ac:dyDescent="0.25"/>
    <row r="83405" customFormat="1" x14ac:dyDescent="0.25"/>
    <row r="83406" customFormat="1" x14ac:dyDescent="0.25"/>
    <row r="83407" customFormat="1" x14ac:dyDescent="0.25"/>
    <row r="83408" customFormat="1" x14ac:dyDescent="0.25"/>
    <row r="83409" customFormat="1" x14ac:dyDescent="0.25"/>
    <row r="83410" customFormat="1" x14ac:dyDescent="0.25"/>
    <row r="83411" customFormat="1" x14ac:dyDescent="0.25"/>
    <row r="83412" customFormat="1" x14ac:dyDescent="0.25"/>
    <row r="83413" customFormat="1" x14ac:dyDescent="0.25"/>
    <row r="83414" customFormat="1" x14ac:dyDescent="0.25"/>
    <row r="83415" customFormat="1" x14ac:dyDescent="0.25"/>
    <row r="83416" customFormat="1" x14ac:dyDescent="0.25"/>
    <row r="83417" customFormat="1" x14ac:dyDescent="0.25"/>
    <row r="83418" customFormat="1" x14ac:dyDescent="0.25"/>
    <row r="83419" customFormat="1" x14ac:dyDescent="0.25"/>
    <row r="83420" customFormat="1" x14ac:dyDescent="0.25"/>
    <row r="83421" customFormat="1" x14ac:dyDescent="0.25"/>
    <row r="83422" customFormat="1" x14ac:dyDescent="0.25"/>
    <row r="83423" customFormat="1" x14ac:dyDescent="0.25"/>
    <row r="83424" customFormat="1" x14ac:dyDescent="0.25"/>
    <row r="83425" customFormat="1" x14ac:dyDescent="0.25"/>
    <row r="83426" customFormat="1" x14ac:dyDescent="0.25"/>
    <row r="83427" customFormat="1" x14ac:dyDescent="0.25"/>
    <row r="83428" customFormat="1" x14ac:dyDescent="0.25"/>
    <row r="83429" customFormat="1" x14ac:dyDescent="0.25"/>
    <row r="83430" customFormat="1" x14ac:dyDescent="0.25"/>
    <row r="83431" customFormat="1" x14ac:dyDescent="0.25"/>
    <row r="83432" customFormat="1" x14ac:dyDescent="0.25"/>
    <row r="83433" customFormat="1" x14ac:dyDescent="0.25"/>
    <row r="83434" customFormat="1" x14ac:dyDescent="0.25"/>
    <row r="83435" customFormat="1" x14ac:dyDescent="0.25"/>
    <row r="83436" customFormat="1" x14ac:dyDescent="0.25"/>
    <row r="83437" customFormat="1" x14ac:dyDescent="0.25"/>
    <row r="83438" customFormat="1" x14ac:dyDescent="0.25"/>
    <row r="83439" customFormat="1" x14ac:dyDescent="0.25"/>
    <row r="83440" customFormat="1" x14ac:dyDescent="0.25"/>
    <row r="83441" customFormat="1" x14ac:dyDescent="0.25"/>
    <row r="83442" customFormat="1" x14ac:dyDescent="0.25"/>
    <row r="83443" customFormat="1" x14ac:dyDescent="0.25"/>
    <row r="83444" customFormat="1" x14ac:dyDescent="0.25"/>
    <row r="83445" customFormat="1" x14ac:dyDescent="0.25"/>
    <row r="83446" customFormat="1" x14ac:dyDescent="0.25"/>
    <row r="83447" customFormat="1" x14ac:dyDescent="0.25"/>
    <row r="83448" customFormat="1" x14ac:dyDescent="0.25"/>
    <row r="83449" customFormat="1" x14ac:dyDescent="0.25"/>
    <row r="83450" customFormat="1" x14ac:dyDescent="0.25"/>
    <row r="83451" customFormat="1" x14ac:dyDescent="0.25"/>
    <row r="83452" customFormat="1" x14ac:dyDescent="0.25"/>
    <row r="83453" customFormat="1" x14ac:dyDescent="0.25"/>
    <row r="83454" customFormat="1" x14ac:dyDescent="0.25"/>
    <row r="83455" customFormat="1" x14ac:dyDescent="0.25"/>
    <row r="83456" customFormat="1" x14ac:dyDescent="0.25"/>
    <row r="83457" customFormat="1" x14ac:dyDescent="0.25"/>
    <row r="83458" customFormat="1" x14ac:dyDescent="0.25"/>
    <row r="83459" customFormat="1" x14ac:dyDescent="0.25"/>
    <row r="83460" customFormat="1" x14ac:dyDescent="0.25"/>
    <row r="83461" customFormat="1" x14ac:dyDescent="0.25"/>
    <row r="83462" customFormat="1" x14ac:dyDescent="0.25"/>
    <row r="83463" customFormat="1" x14ac:dyDescent="0.25"/>
    <row r="83464" customFormat="1" x14ac:dyDescent="0.25"/>
    <row r="83465" customFormat="1" x14ac:dyDescent="0.25"/>
    <row r="83466" customFormat="1" x14ac:dyDescent="0.25"/>
    <row r="83467" customFormat="1" x14ac:dyDescent="0.25"/>
    <row r="83468" customFormat="1" x14ac:dyDescent="0.25"/>
    <row r="83469" customFormat="1" x14ac:dyDescent="0.25"/>
    <row r="83470" customFormat="1" x14ac:dyDescent="0.25"/>
    <row r="83471" customFormat="1" x14ac:dyDescent="0.25"/>
    <row r="83472" customFormat="1" x14ac:dyDescent="0.25"/>
    <row r="83473" customFormat="1" x14ac:dyDescent="0.25"/>
    <row r="83474" customFormat="1" x14ac:dyDescent="0.25"/>
    <row r="83475" customFormat="1" x14ac:dyDescent="0.25"/>
    <row r="83476" customFormat="1" x14ac:dyDescent="0.25"/>
    <row r="83477" customFormat="1" x14ac:dyDescent="0.25"/>
    <row r="83478" customFormat="1" x14ac:dyDescent="0.25"/>
    <row r="83479" customFormat="1" x14ac:dyDescent="0.25"/>
    <row r="83480" customFormat="1" x14ac:dyDescent="0.25"/>
    <row r="83481" customFormat="1" x14ac:dyDescent="0.25"/>
    <row r="83482" customFormat="1" x14ac:dyDescent="0.25"/>
    <row r="83483" customFormat="1" x14ac:dyDescent="0.25"/>
    <row r="83484" customFormat="1" x14ac:dyDescent="0.25"/>
    <row r="83485" customFormat="1" x14ac:dyDescent="0.25"/>
    <row r="83486" customFormat="1" x14ac:dyDescent="0.25"/>
    <row r="83487" customFormat="1" x14ac:dyDescent="0.25"/>
    <row r="83488" customFormat="1" x14ac:dyDescent="0.25"/>
    <row r="83489" customFormat="1" x14ac:dyDescent="0.25"/>
    <row r="83490" customFormat="1" x14ac:dyDescent="0.25"/>
    <row r="83491" customFormat="1" x14ac:dyDescent="0.25"/>
    <row r="83492" customFormat="1" x14ac:dyDescent="0.25"/>
    <row r="83493" customFormat="1" x14ac:dyDescent="0.25"/>
    <row r="83494" customFormat="1" x14ac:dyDescent="0.25"/>
    <row r="83495" customFormat="1" x14ac:dyDescent="0.25"/>
    <row r="83496" customFormat="1" x14ac:dyDescent="0.25"/>
    <row r="83497" customFormat="1" x14ac:dyDescent="0.25"/>
    <row r="83498" customFormat="1" x14ac:dyDescent="0.25"/>
    <row r="83499" customFormat="1" x14ac:dyDescent="0.25"/>
    <row r="83500" customFormat="1" x14ac:dyDescent="0.25"/>
    <row r="83501" customFormat="1" x14ac:dyDescent="0.25"/>
    <row r="83502" customFormat="1" x14ac:dyDescent="0.25"/>
    <row r="83503" customFormat="1" x14ac:dyDescent="0.25"/>
    <row r="83504" customFormat="1" x14ac:dyDescent="0.25"/>
    <row r="83505" customFormat="1" x14ac:dyDescent="0.25"/>
    <row r="83506" customFormat="1" x14ac:dyDescent="0.25"/>
    <row r="83507" customFormat="1" x14ac:dyDescent="0.25"/>
    <row r="83508" customFormat="1" x14ac:dyDescent="0.25"/>
    <row r="83509" customFormat="1" x14ac:dyDescent="0.25"/>
    <row r="83510" customFormat="1" x14ac:dyDescent="0.25"/>
    <row r="83511" customFormat="1" x14ac:dyDescent="0.25"/>
    <row r="83512" customFormat="1" x14ac:dyDescent="0.25"/>
    <row r="83513" customFormat="1" x14ac:dyDescent="0.25"/>
    <row r="83514" customFormat="1" x14ac:dyDescent="0.25"/>
    <row r="83515" customFormat="1" x14ac:dyDescent="0.25"/>
    <row r="83516" customFormat="1" x14ac:dyDescent="0.25"/>
    <row r="83517" customFormat="1" x14ac:dyDescent="0.25"/>
    <row r="83518" customFormat="1" x14ac:dyDescent="0.25"/>
    <row r="83519" customFormat="1" x14ac:dyDescent="0.25"/>
    <row r="83520" customFormat="1" x14ac:dyDescent="0.25"/>
    <row r="83521" customFormat="1" x14ac:dyDescent="0.25"/>
    <row r="83522" customFormat="1" x14ac:dyDescent="0.25"/>
    <row r="83523" customFormat="1" x14ac:dyDescent="0.25"/>
    <row r="83524" customFormat="1" x14ac:dyDescent="0.25"/>
    <row r="83525" customFormat="1" x14ac:dyDescent="0.25"/>
    <row r="83526" customFormat="1" x14ac:dyDescent="0.25"/>
    <row r="83527" customFormat="1" x14ac:dyDescent="0.25"/>
    <row r="83528" customFormat="1" x14ac:dyDescent="0.25"/>
    <row r="83529" customFormat="1" x14ac:dyDescent="0.25"/>
    <row r="83530" customFormat="1" x14ac:dyDescent="0.25"/>
    <row r="83531" customFormat="1" x14ac:dyDescent="0.25"/>
    <row r="83532" customFormat="1" x14ac:dyDescent="0.25"/>
    <row r="83533" customFormat="1" x14ac:dyDescent="0.25"/>
    <row r="83534" customFormat="1" x14ac:dyDescent="0.25"/>
    <row r="83535" customFormat="1" x14ac:dyDescent="0.25"/>
    <row r="83536" customFormat="1" x14ac:dyDescent="0.25"/>
    <row r="83537" customFormat="1" x14ac:dyDescent="0.25"/>
    <row r="83538" customFormat="1" x14ac:dyDescent="0.25"/>
    <row r="83539" customFormat="1" x14ac:dyDescent="0.25"/>
    <row r="83540" customFormat="1" x14ac:dyDescent="0.25"/>
    <row r="83541" customFormat="1" x14ac:dyDescent="0.25"/>
    <row r="83542" customFormat="1" x14ac:dyDescent="0.25"/>
    <row r="83543" customFormat="1" x14ac:dyDescent="0.25"/>
    <row r="83544" customFormat="1" x14ac:dyDescent="0.25"/>
    <row r="83545" customFormat="1" x14ac:dyDescent="0.25"/>
    <row r="83546" customFormat="1" x14ac:dyDescent="0.25"/>
    <row r="83547" customFormat="1" x14ac:dyDescent="0.25"/>
    <row r="83548" customFormat="1" x14ac:dyDescent="0.25"/>
    <row r="83549" customFormat="1" x14ac:dyDescent="0.25"/>
    <row r="83550" customFormat="1" x14ac:dyDescent="0.25"/>
    <row r="83551" customFormat="1" x14ac:dyDescent="0.25"/>
    <row r="83552" customFormat="1" x14ac:dyDescent="0.25"/>
    <row r="83553" customFormat="1" x14ac:dyDescent="0.25"/>
    <row r="83554" customFormat="1" x14ac:dyDescent="0.25"/>
    <row r="83555" customFormat="1" x14ac:dyDescent="0.25"/>
    <row r="83556" customFormat="1" x14ac:dyDescent="0.25"/>
    <row r="83557" customFormat="1" x14ac:dyDescent="0.25"/>
    <row r="83558" customFormat="1" x14ac:dyDescent="0.25"/>
    <row r="83559" customFormat="1" x14ac:dyDescent="0.25"/>
    <row r="83560" customFormat="1" x14ac:dyDescent="0.25"/>
    <row r="83561" customFormat="1" x14ac:dyDescent="0.25"/>
    <row r="83562" customFormat="1" x14ac:dyDescent="0.25"/>
    <row r="83563" customFormat="1" x14ac:dyDescent="0.25"/>
    <row r="83564" customFormat="1" x14ac:dyDescent="0.25"/>
    <row r="83565" customFormat="1" x14ac:dyDescent="0.25"/>
    <row r="83566" customFormat="1" x14ac:dyDescent="0.25"/>
    <row r="83567" customFormat="1" x14ac:dyDescent="0.25"/>
    <row r="83568" customFormat="1" x14ac:dyDescent="0.25"/>
    <row r="83569" customFormat="1" x14ac:dyDescent="0.25"/>
    <row r="83570" customFormat="1" x14ac:dyDescent="0.25"/>
    <row r="83571" customFormat="1" x14ac:dyDescent="0.25"/>
    <row r="83572" customFormat="1" x14ac:dyDescent="0.25"/>
    <row r="83573" customFormat="1" x14ac:dyDescent="0.25"/>
    <row r="83574" customFormat="1" x14ac:dyDescent="0.25"/>
    <row r="83575" customFormat="1" x14ac:dyDescent="0.25"/>
    <row r="83576" customFormat="1" x14ac:dyDescent="0.25"/>
    <row r="83577" customFormat="1" x14ac:dyDescent="0.25"/>
    <row r="83578" customFormat="1" x14ac:dyDescent="0.25"/>
    <row r="83579" customFormat="1" x14ac:dyDescent="0.25"/>
    <row r="83580" customFormat="1" x14ac:dyDescent="0.25"/>
    <row r="83581" customFormat="1" x14ac:dyDescent="0.25"/>
    <row r="83582" customFormat="1" x14ac:dyDescent="0.25"/>
    <row r="83583" customFormat="1" x14ac:dyDescent="0.25"/>
    <row r="83584" customFormat="1" x14ac:dyDescent="0.25"/>
    <row r="83585" customFormat="1" x14ac:dyDescent="0.25"/>
    <row r="83586" customFormat="1" x14ac:dyDescent="0.25"/>
    <row r="83587" customFormat="1" x14ac:dyDescent="0.25"/>
    <row r="83588" customFormat="1" x14ac:dyDescent="0.25"/>
    <row r="83589" customFormat="1" x14ac:dyDescent="0.25"/>
    <row r="83590" customFormat="1" x14ac:dyDescent="0.25"/>
    <row r="83591" customFormat="1" x14ac:dyDescent="0.25"/>
    <row r="83592" customFormat="1" x14ac:dyDescent="0.25"/>
    <row r="83593" customFormat="1" x14ac:dyDescent="0.25"/>
    <row r="83594" customFormat="1" x14ac:dyDescent="0.25"/>
    <row r="83595" customFormat="1" x14ac:dyDescent="0.25"/>
    <row r="83596" customFormat="1" x14ac:dyDescent="0.25"/>
    <row r="83597" customFormat="1" x14ac:dyDescent="0.25"/>
    <row r="83598" customFormat="1" x14ac:dyDescent="0.25"/>
    <row r="83599" customFormat="1" x14ac:dyDescent="0.25"/>
    <row r="83600" customFormat="1" x14ac:dyDescent="0.25"/>
    <row r="83601" customFormat="1" x14ac:dyDescent="0.25"/>
    <row r="83602" customFormat="1" x14ac:dyDescent="0.25"/>
    <row r="83603" customFormat="1" x14ac:dyDescent="0.25"/>
    <row r="83604" customFormat="1" x14ac:dyDescent="0.25"/>
    <row r="83605" customFormat="1" x14ac:dyDescent="0.25"/>
    <row r="83606" customFormat="1" x14ac:dyDescent="0.25"/>
    <row r="83607" customFormat="1" x14ac:dyDescent="0.25"/>
    <row r="83608" customFormat="1" x14ac:dyDescent="0.25"/>
    <row r="83609" customFormat="1" x14ac:dyDescent="0.25"/>
    <row r="83610" customFormat="1" x14ac:dyDescent="0.25"/>
    <row r="83611" customFormat="1" x14ac:dyDescent="0.25"/>
    <row r="83612" customFormat="1" x14ac:dyDescent="0.25"/>
    <row r="83613" customFormat="1" x14ac:dyDescent="0.25"/>
    <row r="83614" customFormat="1" x14ac:dyDescent="0.25"/>
    <row r="83615" customFormat="1" x14ac:dyDescent="0.25"/>
    <row r="83616" customFormat="1" x14ac:dyDescent="0.25"/>
    <row r="83617" customFormat="1" x14ac:dyDescent="0.25"/>
    <row r="83618" customFormat="1" x14ac:dyDescent="0.25"/>
    <row r="83619" customFormat="1" x14ac:dyDescent="0.25"/>
    <row r="83620" customFormat="1" x14ac:dyDescent="0.25"/>
    <row r="83621" customFormat="1" x14ac:dyDescent="0.25"/>
    <row r="83622" customFormat="1" x14ac:dyDescent="0.25"/>
    <row r="83623" customFormat="1" x14ac:dyDescent="0.25"/>
    <row r="83624" customFormat="1" x14ac:dyDescent="0.25"/>
    <row r="83625" customFormat="1" x14ac:dyDescent="0.25"/>
    <row r="83626" customFormat="1" x14ac:dyDescent="0.25"/>
    <row r="83627" customFormat="1" x14ac:dyDescent="0.25"/>
    <row r="83628" customFormat="1" x14ac:dyDescent="0.25"/>
    <row r="83629" customFormat="1" x14ac:dyDescent="0.25"/>
    <row r="83630" customFormat="1" x14ac:dyDescent="0.25"/>
    <row r="83631" customFormat="1" x14ac:dyDescent="0.25"/>
    <row r="83632" customFormat="1" x14ac:dyDescent="0.25"/>
    <row r="83633" customFormat="1" x14ac:dyDescent="0.25"/>
    <row r="83634" customFormat="1" x14ac:dyDescent="0.25"/>
    <row r="83635" customFormat="1" x14ac:dyDescent="0.25"/>
    <row r="83636" customFormat="1" x14ac:dyDescent="0.25"/>
    <row r="83637" customFormat="1" x14ac:dyDescent="0.25"/>
    <row r="83638" customFormat="1" x14ac:dyDescent="0.25"/>
    <row r="83639" customFormat="1" x14ac:dyDescent="0.25"/>
    <row r="83640" customFormat="1" x14ac:dyDescent="0.25"/>
    <row r="83641" customFormat="1" x14ac:dyDescent="0.25"/>
    <row r="83642" customFormat="1" x14ac:dyDescent="0.25"/>
    <row r="83643" customFormat="1" x14ac:dyDescent="0.25"/>
    <row r="83644" customFormat="1" x14ac:dyDescent="0.25"/>
    <row r="83645" customFormat="1" x14ac:dyDescent="0.25"/>
    <row r="83646" customFormat="1" x14ac:dyDescent="0.25"/>
    <row r="83647" customFormat="1" x14ac:dyDescent="0.25"/>
    <row r="83648" customFormat="1" x14ac:dyDescent="0.25"/>
    <row r="83649" customFormat="1" x14ac:dyDescent="0.25"/>
    <row r="83650" customFormat="1" x14ac:dyDescent="0.25"/>
    <row r="83651" customFormat="1" x14ac:dyDescent="0.25"/>
    <row r="83652" customFormat="1" x14ac:dyDescent="0.25"/>
    <row r="83653" customFormat="1" x14ac:dyDescent="0.25"/>
    <row r="83654" customFormat="1" x14ac:dyDescent="0.25"/>
    <row r="83655" customFormat="1" x14ac:dyDescent="0.25"/>
    <row r="83656" customFormat="1" x14ac:dyDescent="0.25"/>
    <row r="83657" customFormat="1" x14ac:dyDescent="0.25"/>
    <row r="83658" customFormat="1" x14ac:dyDescent="0.25"/>
    <row r="83659" customFormat="1" x14ac:dyDescent="0.25"/>
    <row r="83660" customFormat="1" x14ac:dyDescent="0.25"/>
    <row r="83661" customFormat="1" x14ac:dyDescent="0.25"/>
    <row r="83662" customFormat="1" x14ac:dyDescent="0.25"/>
    <row r="83663" customFormat="1" x14ac:dyDescent="0.25"/>
    <row r="83664" customFormat="1" x14ac:dyDescent="0.25"/>
    <row r="83665" customFormat="1" x14ac:dyDescent="0.25"/>
    <row r="83666" customFormat="1" x14ac:dyDescent="0.25"/>
    <row r="83667" customFormat="1" x14ac:dyDescent="0.25"/>
    <row r="83668" customFormat="1" x14ac:dyDescent="0.25"/>
    <row r="83669" customFormat="1" x14ac:dyDescent="0.25"/>
    <row r="83670" customFormat="1" x14ac:dyDescent="0.25"/>
    <row r="83671" customFormat="1" x14ac:dyDescent="0.25"/>
    <row r="83672" customFormat="1" x14ac:dyDescent="0.25"/>
    <row r="83673" customFormat="1" x14ac:dyDescent="0.25"/>
    <row r="83674" customFormat="1" x14ac:dyDescent="0.25"/>
    <row r="83675" customFormat="1" x14ac:dyDescent="0.25"/>
    <row r="83676" customFormat="1" x14ac:dyDescent="0.25"/>
    <row r="83677" customFormat="1" x14ac:dyDescent="0.25"/>
    <row r="83678" customFormat="1" x14ac:dyDescent="0.25"/>
    <row r="83679" customFormat="1" x14ac:dyDescent="0.25"/>
    <row r="83680" customFormat="1" x14ac:dyDescent="0.25"/>
    <row r="83681" customFormat="1" x14ac:dyDescent="0.25"/>
    <row r="83682" customFormat="1" x14ac:dyDescent="0.25"/>
    <row r="83683" customFormat="1" x14ac:dyDescent="0.25"/>
    <row r="83684" customFormat="1" x14ac:dyDescent="0.25"/>
    <row r="83685" customFormat="1" x14ac:dyDescent="0.25"/>
    <row r="83686" customFormat="1" x14ac:dyDescent="0.25"/>
    <row r="83687" customFormat="1" x14ac:dyDescent="0.25"/>
    <row r="83688" customFormat="1" x14ac:dyDescent="0.25"/>
    <row r="83689" customFormat="1" x14ac:dyDescent="0.25"/>
    <row r="83690" customFormat="1" x14ac:dyDescent="0.25"/>
    <row r="83691" customFormat="1" x14ac:dyDescent="0.25"/>
    <row r="83692" customFormat="1" x14ac:dyDescent="0.25"/>
    <row r="83693" customFormat="1" x14ac:dyDescent="0.25"/>
    <row r="83694" customFormat="1" x14ac:dyDescent="0.25"/>
    <row r="83695" customFormat="1" x14ac:dyDescent="0.25"/>
    <row r="83696" customFormat="1" x14ac:dyDescent="0.25"/>
    <row r="83697" customFormat="1" x14ac:dyDescent="0.25"/>
    <row r="83698" customFormat="1" x14ac:dyDescent="0.25"/>
    <row r="83699" customFormat="1" x14ac:dyDescent="0.25"/>
    <row r="83700" customFormat="1" x14ac:dyDescent="0.25"/>
    <row r="83701" customFormat="1" x14ac:dyDescent="0.25"/>
    <row r="83702" customFormat="1" x14ac:dyDescent="0.25"/>
    <row r="83703" customFormat="1" x14ac:dyDescent="0.25"/>
    <row r="83704" customFormat="1" x14ac:dyDescent="0.25"/>
    <row r="83705" customFormat="1" x14ac:dyDescent="0.25"/>
    <row r="83706" customFormat="1" x14ac:dyDescent="0.25"/>
    <row r="83707" customFormat="1" x14ac:dyDescent="0.25"/>
    <row r="83708" customFormat="1" x14ac:dyDescent="0.25"/>
    <row r="83709" customFormat="1" x14ac:dyDescent="0.25"/>
    <row r="83710" customFormat="1" x14ac:dyDescent="0.25"/>
    <row r="83711" customFormat="1" x14ac:dyDescent="0.25"/>
    <row r="83712" customFormat="1" x14ac:dyDescent="0.25"/>
    <row r="83713" customFormat="1" x14ac:dyDescent="0.25"/>
    <row r="83714" customFormat="1" x14ac:dyDescent="0.25"/>
    <row r="83715" customFormat="1" x14ac:dyDescent="0.25"/>
    <row r="83716" customFormat="1" x14ac:dyDescent="0.25"/>
    <row r="83717" customFormat="1" x14ac:dyDescent="0.25"/>
    <row r="83718" customFormat="1" x14ac:dyDescent="0.25"/>
    <row r="83719" customFormat="1" x14ac:dyDescent="0.25"/>
    <row r="83720" customFormat="1" x14ac:dyDescent="0.25"/>
    <row r="83721" customFormat="1" x14ac:dyDescent="0.25"/>
    <row r="83722" customFormat="1" x14ac:dyDescent="0.25"/>
    <row r="83723" customFormat="1" x14ac:dyDescent="0.25"/>
    <row r="83724" customFormat="1" x14ac:dyDescent="0.25"/>
    <row r="83725" customFormat="1" x14ac:dyDescent="0.25"/>
    <row r="83726" customFormat="1" x14ac:dyDescent="0.25"/>
    <row r="83727" customFormat="1" x14ac:dyDescent="0.25"/>
    <row r="83728" customFormat="1" x14ac:dyDescent="0.25"/>
    <row r="83729" customFormat="1" x14ac:dyDescent="0.25"/>
    <row r="83730" customFormat="1" x14ac:dyDescent="0.25"/>
    <row r="83731" customFormat="1" x14ac:dyDescent="0.25"/>
    <row r="83732" customFormat="1" x14ac:dyDescent="0.25"/>
    <row r="83733" customFormat="1" x14ac:dyDescent="0.25"/>
    <row r="83734" customFormat="1" x14ac:dyDescent="0.25"/>
    <row r="83735" customFormat="1" x14ac:dyDescent="0.25"/>
    <row r="83736" customFormat="1" x14ac:dyDescent="0.25"/>
    <row r="83737" customFormat="1" x14ac:dyDescent="0.25"/>
    <row r="83738" customFormat="1" x14ac:dyDescent="0.25"/>
    <row r="83739" customFormat="1" x14ac:dyDescent="0.25"/>
    <row r="83740" customFormat="1" x14ac:dyDescent="0.25"/>
    <row r="83741" customFormat="1" x14ac:dyDescent="0.25"/>
    <row r="83742" customFormat="1" x14ac:dyDescent="0.25"/>
    <row r="83743" customFormat="1" x14ac:dyDescent="0.25"/>
    <row r="83744" customFormat="1" x14ac:dyDescent="0.25"/>
    <row r="83745" customFormat="1" x14ac:dyDescent="0.25"/>
    <row r="83746" customFormat="1" x14ac:dyDescent="0.25"/>
    <row r="83747" customFormat="1" x14ac:dyDescent="0.25"/>
    <row r="83748" customFormat="1" x14ac:dyDescent="0.25"/>
    <row r="83749" customFormat="1" x14ac:dyDescent="0.25"/>
    <row r="83750" customFormat="1" x14ac:dyDescent="0.25"/>
    <row r="83751" customFormat="1" x14ac:dyDescent="0.25"/>
    <row r="83752" customFormat="1" x14ac:dyDescent="0.25"/>
    <row r="83753" customFormat="1" x14ac:dyDescent="0.25"/>
    <row r="83754" customFormat="1" x14ac:dyDescent="0.25"/>
    <row r="83755" customFormat="1" x14ac:dyDescent="0.25"/>
    <row r="83756" customFormat="1" x14ac:dyDescent="0.25"/>
    <row r="83757" customFormat="1" x14ac:dyDescent="0.25"/>
    <row r="83758" customFormat="1" x14ac:dyDescent="0.25"/>
    <row r="83759" customFormat="1" x14ac:dyDescent="0.25"/>
    <row r="83760" customFormat="1" x14ac:dyDescent="0.25"/>
    <row r="83761" customFormat="1" x14ac:dyDescent="0.25"/>
    <row r="83762" customFormat="1" x14ac:dyDescent="0.25"/>
    <row r="83763" customFormat="1" x14ac:dyDescent="0.25"/>
    <row r="83764" customFormat="1" x14ac:dyDescent="0.25"/>
    <row r="83765" customFormat="1" x14ac:dyDescent="0.25"/>
    <row r="83766" customFormat="1" x14ac:dyDescent="0.25"/>
    <row r="83767" customFormat="1" x14ac:dyDescent="0.25"/>
    <row r="83768" customFormat="1" x14ac:dyDescent="0.25"/>
    <row r="83769" customFormat="1" x14ac:dyDescent="0.25"/>
    <row r="83770" customFormat="1" x14ac:dyDescent="0.25"/>
    <row r="83771" customFormat="1" x14ac:dyDescent="0.25"/>
    <row r="83772" customFormat="1" x14ac:dyDescent="0.25"/>
    <row r="83773" customFormat="1" x14ac:dyDescent="0.25"/>
    <row r="83774" customFormat="1" x14ac:dyDescent="0.25"/>
    <row r="83775" customFormat="1" x14ac:dyDescent="0.25"/>
    <row r="83776" customFormat="1" x14ac:dyDescent="0.25"/>
    <row r="83777" customFormat="1" x14ac:dyDescent="0.25"/>
    <row r="83778" customFormat="1" x14ac:dyDescent="0.25"/>
    <row r="83779" customFormat="1" x14ac:dyDescent="0.25"/>
    <row r="83780" customFormat="1" x14ac:dyDescent="0.25"/>
    <row r="83781" customFormat="1" x14ac:dyDescent="0.25"/>
    <row r="83782" customFormat="1" x14ac:dyDescent="0.25"/>
    <row r="83783" customFormat="1" x14ac:dyDescent="0.25"/>
    <row r="83784" customFormat="1" x14ac:dyDescent="0.25"/>
    <row r="83785" customFormat="1" x14ac:dyDescent="0.25"/>
    <row r="83786" customFormat="1" x14ac:dyDescent="0.25"/>
    <row r="83787" customFormat="1" x14ac:dyDescent="0.25"/>
    <row r="83788" customFormat="1" x14ac:dyDescent="0.25"/>
    <row r="83789" customFormat="1" x14ac:dyDescent="0.25"/>
    <row r="83790" customFormat="1" x14ac:dyDescent="0.25"/>
    <row r="83791" customFormat="1" x14ac:dyDescent="0.25"/>
    <row r="83792" customFormat="1" x14ac:dyDescent="0.25"/>
    <row r="83793" customFormat="1" x14ac:dyDescent="0.25"/>
    <row r="83794" customFormat="1" x14ac:dyDescent="0.25"/>
    <row r="83795" customFormat="1" x14ac:dyDescent="0.25"/>
    <row r="83796" customFormat="1" x14ac:dyDescent="0.25"/>
    <row r="83797" customFormat="1" x14ac:dyDescent="0.25"/>
    <row r="83798" customFormat="1" x14ac:dyDescent="0.25"/>
    <row r="83799" customFormat="1" x14ac:dyDescent="0.25"/>
    <row r="83800" customFormat="1" x14ac:dyDescent="0.25"/>
    <row r="83801" customFormat="1" x14ac:dyDescent="0.25"/>
    <row r="83802" customFormat="1" x14ac:dyDescent="0.25"/>
    <row r="83803" customFormat="1" x14ac:dyDescent="0.25"/>
    <row r="83804" customFormat="1" x14ac:dyDescent="0.25"/>
    <row r="83805" customFormat="1" x14ac:dyDescent="0.25"/>
    <row r="83806" customFormat="1" x14ac:dyDescent="0.25"/>
    <row r="83807" customFormat="1" x14ac:dyDescent="0.25"/>
    <row r="83808" customFormat="1" x14ac:dyDescent="0.25"/>
    <row r="83809" customFormat="1" x14ac:dyDescent="0.25"/>
    <row r="83810" customFormat="1" x14ac:dyDescent="0.25"/>
    <row r="83811" customFormat="1" x14ac:dyDescent="0.25"/>
    <row r="83812" customFormat="1" x14ac:dyDescent="0.25"/>
    <row r="83813" customFormat="1" x14ac:dyDescent="0.25"/>
    <row r="83814" customFormat="1" x14ac:dyDescent="0.25"/>
    <row r="83815" customFormat="1" x14ac:dyDescent="0.25"/>
    <row r="83816" customFormat="1" x14ac:dyDescent="0.25"/>
    <row r="83817" customFormat="1" x14ac:dyDescent="0.25"/>
    <row r="83818" customFormat="1" x14ac:dyDescent="0.25"/>
    <row r="83819" customFormat="1" x14ac:dyDescent="0.25"/>
    <row r="83820" customFormat="1" x14ac:dyDescent="0.25"/>
    <row r="83821" customFormat="1" x14ac:dyDescent="0.25"/>
    <row r="83822" customFormat="1" x14ac:dyDescent="0.25"/>
    <row r="83823" customFormat="1" x14ac:dyDescent="0.25"/>
    <row r="83824" customFormat="1" x14ac:dyDescent="0.25"/>
    <row r="83825" customFormat="1" x14ac:dyDescent="0.25"/>
    <row r="83826" customFormat="1" x14ac:dyDescent="0.25"/>
    <row r="83827" customFormat="1" x14ac:dyDescent="0.25"/>
    <row r="83828" customFormat="1" x14ac:dyDescent="0.25"/>
    <row r="83829" customFormat="1" x14ac:dyDescent="0.25"/>
    <row r="83830" customFormat="1" x14ac:dyDescent="0.25"/>
    <row r="83831" customFormat="1" x14ac:dyDescent="0.25"/>
    <row r="83832" customFormat="1" x14ac:dyDescent="0.25"/>
    <row r="83833" customFormat="1" x14ac:dyDescent="0.25"/>
    <row r="83834" customFormat="1" x14ac:dyDescent="0.25"/>
    <row r="83835" customFormat="1" x14ac:dyDescent="0.25"/>
    <row r="83836" customFormat="1" x14ac:dyDescent="0.25"/>
    <row r="83837" customFormat="1" x14ac:dyDescent="0.25"/>
    <row r="83838" customFormat="1" x14ac:dyDescent="0.25"/>
    <row r="83839" customFormat="1" x14ac:dyDescent="0.25"/>
    <row r="83840" customFormat="1" x14ac:dyDescent="0.25"/>
    <row r="83841" customFormat="1" x14ac:dyDescent="0.25"/>
    <row r="83842" customFormat="1" x14ac:dyDescent="0.25"/>
    <row r="83843" customFormat="1" x14ac:dyDescent="0.25"/>
    <row r="83844" customFormat="1" x14ac:dyDescent="0.25"/>
    <row r="83845" customFormat="1" x14ac:dyDescent="0.25"/>
    <row r="83846" customFormat="1" x14ac:dyDescent="0.25"/>
    <row r="83847" customFormat="1" x14ac:dyDescent="0.25"/>
    <row r="83848" customFormat="1" x14ac:dyDescent="0.25"/>
    <row r="83849" customFormat="1" x14ac:dyDescent="0.25"/>
    <row r="83850" customFormat="1" x14ac:dyDescent="0.25"/>
    <row r="83851" customFormat="1" x14ac:dyDescent="0.25"/>
    <row r="83852" customFormat="1" x14ac:dyDescent="0.25"/>
    <row r="83853" customFormat="1" x14ac:dyDescent="0.25"/>
    <row r="83854" customFormat="1" x14ac:dyDescent="0.25"/>
    <row r="83855" customFormat="1" x14ac:dyDescent="0.25"/>
    <row r="83856" customFormat="1" x14ac:dyDescent="0.25"/>
    <row r="83857" customFormat="1" x14ac:dyDescent="0.25"/>
    <row r="83858" customFormat="1" x14ac:dyDescent="0.25"/>
    <row r="83859" customFormat="1" x14ac:dyDescent="0.25"/>
    <row r="83860" customFormat="1" x14ac:dyDescent="0.25"/>
    <row r="83861" customFormat="1" x14ac:dyDescent="0.25"/>
    <row r="83862" customFormat="1" x14ac:dyDescent="0.25"/>
    <row r="83863" customFormat="1" x14ac:dyDescent="0.25"/>
    <row r="83864" customFormat="1" x14ac:dyDescent="0.25"/>
    <row r="83865" customFormat="1" x14ac:dyDescent="0.25"/>
    <row r="83866" customFormat="1" x14ac:dyDescent="0.25"/>
    <row r="83867" customFormat="1" x14ac:dyDescent="0.25"/>
    <row r="83868" customFormat="1" x14ac:dyDescent="0.25"/>
    <row r="83869" customFormat="1" x14ac:dyDescent="0.25"/>
    <row r="83870" customFormat="1" x14ac:dyDescent="0.25"/>
    <row r="83871" customFormat="1" x14ac:dyDescent="0.25"/>
    <row r="83872" customFormat="1" x14ac:dyDescent="0.25"/>
    <row r="83873" customFormat="1" x14ac:dyDescent="0.25"/>
    <row r="83874" customFormat="1" x14ac:dyDescent="0.25"/>
    <row r="83875" customFormat="1" x14ac:dyDescent="0.25"/>
    <row r="83876" customFormat="1" x14ac:dyDescent="0.25"/>
    <row r="83877" customFormat="1" x14ac:dyDescent="0.25"/>
    <row r="83878" customFormat="1" x14ac:dyDescent="0.25"/>
    <row r="83879" customFormat="1" x14ac:dyDescent="0.25"/>
    <row r="83880" customFormat="1" x14ac:dyDescent="0.25"/>
    <row r="83881" customFormat="1" x14ac:dyDescent="0.25"/>
    <row r="83882" customFormat="1" x14ac:dyDescent="0.25"/>
    <row r="83883" customFormat="1" x14ac:dyDescent="0.25"/>
    <row r="83884" customFormat="1" x14ac:dyDescent="0.25"/>
    <row r="83885" customFormat="1" x14ac:dyDescent="0.25"/>
    <row r="83886" customFormat="1" x14ac:dyDescent="0.25"/>
    <row r="83887" customFormat="1" x14ac:dyDescent="0.25"/>
    <row r="83888" customFormat="1" x14ac:dyDescent="0.25"/>
    <row r="83889" customFormat="1" x14ac:dyDescent="0.25"/>
    <row r="83890" customFormat="1" x14ac:dyDescent="0.25"/>
    <row r="83891" customFormat="1" x14ac:dyDescent="0.25"/>
    <row r="83892" customFormat="1" x14ac:dyDescent="0.25"/>
    <row r="83893" customFormat="1" x14ac:dyDescent="0.25"/>
    <row r="83894" customFormat="1" x14ac:dyDescent="0.25"/>
    <row r="83895" customFormat="1" x14ac:dyDescent="0.25"/>
    <row r="83896" customFormat="1" x14ac:dyDescent="0.25"/>
    <row r="83897" customFormat="1" x14ac:dyDescent="0.25"/>
    <row r="83898" customFormat="1" x14ac:dyDescent="0.25"/>
    <row r="83899" customFormat="1" x14ac:dyDescent="0.25"/>
    <row r="83900" customFormat="1" x14ac:dyDescent="0.25"/>
    <row r="83901" customFormat="1" x14ac:dyDescent="0.25"/>
    <row r="83902" customFormat="1" x14ac:dyDescent="0.25"/>
    <row r="83903" customFormat="1" x14ac:dyDescent="0.25"/>
    <row r="83904" customFormat="1" x14ac:dyDescent="0.25"/>
    <row r="83905" customFormat="1" x14ac:dyDescent="0.25"/>
    <row r="83906" customFormat="1" x14ac:dyDescent="0.25"/>
    <row r="83907" customFormat="1" x14ac:dyDescent="0.25"/>
    <row r="83908" customFormat="1" x14ac:dyDescent="0.25"/>
    <row r="83909" customFormat="1" x14ac:dyDescent="0.25"/>
    <row r="83910" customFormat="1" x14ac:dyDescent="0.25"/>
    <row r="83911" customFormat="1" x14ac:dyDescent="0.25"/>
    <row r="83912" customFormat="1" x14ac:dyDescent="0.25"/>
    <row r="83913" customFormat="1" x14ac:dyDescent="0.25"/>
    <row r="83914" customFormat="1" x14ac:dyDescent="0.25"/>
    <row r="83915" customFormat="1" x14ac:dyDescent="0.25"/>
    <row r="83916" customFormat="1" x14ac:dyDescent="0.25"/>
    <row r="83917" customFormat="1" x14ac:dyDescent="0.25"/>
    <row r="83918" customFormat="1" x14ac:dyDescent="0.25"/>
    <row r="83919" customFormat="1" x14ac:dyDescent="0.25"/>
    <row r="83920" customFormat="1" x14ac:dyDescent="0.25"/>
    <row r="83921" customFormat="1" x14ac:dyDescent="0.25"/>
    <row r="83922" customFormat="1" x14ac:dyDescent="0.25"/>
    <row r="83923" customFormat="1" x14ac:dyDescent="0.25"/>
    <row r="83924" customFormat="1" x14ac:dyDescent="0.25"/>
    <row r="83925" customFormat="1" x14ac:dyDescent="0.25"/>
    <row r="83926" customFormat="1" x14ac:dyDescent="0.25"/>
    <row r="83927" customFormat="1" x14ac:dyDescent="0.25"/>
    <row r="83928" customFormat="1" x14ac:dyDescent="0.25"/>
    <row r="83929" customFormat="1" x14ac:dyDescent="0.25"/>
    <row r="83930" customFormat="1" x14ac:dyDescent="0.25"/>
    <row r="83931" customFormat="1" x14ac:dyDescent="0.25"/>
    <row r="83932" customFormat="1" x14ac:dyDescent="0.25"/>
    <row r="83933" customFormat="1" x14ac:dyDescent="0.25"/>
    <row r="83934" customFormat="1" x14ac:dyDescent="0.25"/>
    <row r="83935" customFormat="1" x14ac:dyDescent="0.25"/>
    <row r="83936" customFormat="1" x14ac:dyDescent="0.25"/>
    <row r="83937" customFormat="1" x14ac:dyDescent="0.25"/>
    <row r="83938" customFormat="1" x14ac:dyDescent="0.25"/>
    <row r="83939" customFormat="1" x14ac:dyDescent="0.25"/>
    <row r="83940" customFormat="1" x14ac:dyDescent="0.25"/>
    <row r="83941" customFormat="1" x14ac:dyDescent="0.25"/>
    <row r="83942" customFormat="1" x14ac:dyDescent="0.25"/>
    <row r="83943" customFormat="1" x14ac:dyDescent="0.25"/>
    <row r="83944" customFormat="1" x14ac:dyDescent="0.25"/>
    <row r="83945" customFormat="1" x14ac:dyDescent="0.25"/>
    <row r="83946" customFormat="1" x14ac:dyDescent="0.25"/>
    <row r="83947" customFormat="1" x14ac:dyDescent="0.25"/>
    <row r="83948" customFormat="1" x14ac:dyDescent="0.25"/>
    <row r="83949" customFormat="1" x14ac:dyDescent="0.25"/>
    <row r="83950" customFormat="1" x14ac:dyDescent="0.25"/>
    <row r="83951" customFormat="1" x14ac:dyDescent="0.25"/>
    <row r="83952" customFormat="1" x14ac:dyDescent="0.25"/>
    <row r="83953" customFormat="1" x14ac:dyDescent="0.25"/>
    <row r="83954" customFormat="1" x14ac:dyDescent="0.25"/>
    <row r="83955" customFormat="1" x14ac:dyDescent="0.25"/>
    <row r="83956" customFormat="1" x14ac:dyDescent="0.25"/>
    <row r="83957" customFormat="1" x14ac:dyDescent="0.25"/>
    <row r="83958" customFormat="1" x14ac:dyDescent="0.25"/>
    <row r="83959" customFormat="1" x14ac:dyDescent="0.25"/>
    <row r="83960" customFormat="1" x14ac:dyDescent="0.25"/>
    <row r="83961" customFormat="1" x14ac:dyDescent="0.25"/>
    <row r="83962" customFormat="1" x14ac:dyDescent="0.25"/>
    <row r="83963" customFormat="1" x14ac:dyDescent="0.25"/>
    <row r="83964" customFormat="1" x14ac:dyDescent="0.25"/>
    <row r="83965" customFormat="1" x14ac:dyDescent="0.25"/>
    <row r="83966" customFormat="1" x14ac:dyDescent="0.25"/>
    <row r="83967" customFormat="1" x14ac:dyDescent="0.25"/>
    <row r="83968" customFormat="1" x14ac:dyDescent="0.25"/>
    <row r="83969" customFormat="1" x14ac:dyDescent="0.25"/>
    <row r="83970" customFormat="1" x14ac:dyDescent="0.25"/>
    <row r="83971" customFormat="1" x14ac:dyDescent="0.25"/>
    <row r="83972" customFormat="1" x14ac:dyDescent="0.25"/>
    <row r="83973" customFormat="1" x14ac:dyDescent="0.25"/>
    <row r="83974" customFormat="1" x14ac:dyDescent="0.25"/>
    <row r="83975" customFormat="1" x14ac:dyDescent="0.25"/>
    <row r="83976" customFormat="1" x14ac:dyDescent="0.25"/>
    <row r="83977" customFormat="1" x14ac:dyDescent="0.25"/>
    <row r="83978" customFormat="1" x14ac:dyDescent="0.25"/>
    <row r="83979" customFormat="1" x14ac:dyDescent="0.25"/>
    <row r="83980" customFormat="1" x14ac:dyDescent="0.25"/>
    <row r="83981" customFormat="1" x14ac:dyDescent="0.25"/>
    <row r="83982" customFormat="1" x14ac:dyDescent="0.25"/>
    <row r="83983" customFormat="1" x14ac:dyDescent="0.25"/>
    <row r="83984" customFormat="1" x14ac:dyDescent="0.25"/>
    <row r="83985" customFormat="1" x14ac:dyDescent="0.25"/>
    <row r="83986" customFormat="1" x14ac:dyDescent="0.25"/>
    <row r="83987" customFormat="1" x14ac:dyDescent="0.25"/>
    <row r="83988" customFormat="1" x14ac:dyDescent="0.25"/>
    <row r="83989" customFormat="1" x14ac:dyDescent="0.25"/>
    <row r="83990" customFormat="1" x14ac:dyDescent="0.25"/>
    <row r="83991" customFormat="1" x14ac:dyDescent="0.25"/>
    <row r="83992" customFormat="1" x14ac:dyDescent="0.25"/>
    <row r="83993" customFormat="1" x14ac:dyDescent="0.25"/>
    <row r="83994" customFormat="1" x14ac:dyDescent="0.25"/>
    <row r="83995" customFormat="1" x14ac:dyDescent="0.25"/>
    <row r="83996" customFormat="1" x14ac:dyDescent="0.25"/>
    <row r="83997" customFormat="1" x14ac:dyDescent="0.25"/>
    <row r="83998" customFormat="1" x14ac:dyDescent="0.25"/>
    <row r="83999" customFormat="1" x14ac:dyDescent="0.25"/>
    <row r="84000" customFormat="1" x14ac:dyDescent="0.25"/>
    <row r="84001" customFormat="1" x14ac:dyDescent="0.25"/>
    <row r="84002" customFormat="1" x14ac:dyDescent="0.25"/>
    <row r="84003" customFormat="1" x14ac:dyDescent="0.25"/>
    <row r="84004" customFormat="1" x14ac:dyDescent="0.25"/>
    <row r="84005" customFormat="1" x14ac:dyDescent="0.25"/>
    <row r="84006" customFormat="1" x14ac:dyDescent="0.25"/>
    <row r="84007" customFormat="1" x14ac:dyDescent="0.25"/>
    <row r="84008" customFormat="1" x14ac:dyDescent="0.25"/>
    <row r="84009" customFormat="1" x14ac:dyDescent="0.25"/>
    <row r="84010" customFormat="1" x14ac:dyDescent="0.25"/>
    <row r="84011" customFormat="1" x14ac:dyDescent="0.25"/>
    <row r="84012" customFormat="1" x14ac:dyDescent="0.25"/>
    <row r="84013" customFormat="1" x14ac:dyDescent="0.25"/>
    <row r="84014" customFormat="1" x14ac:dyDescent="0.25"/>
    <row r="84015" customFormat="1" x14ac:dyDescent="0.25"/>
    <row r="84016" customFormat="1" x14ac:dyDescent="0.25"/>
    <row r="84017" customFormat="1" x14ac:dyDescent="0.25"/>
    <row r="84018" customFormat="1" x14ac:dyDescent="0.25"/>
    <row r="84019" customFormat="1" x14ac:dyDescent="0.25"/>
    <row r="84020" customFormat="1" x14ac:dyDescent="0.25"/>
    <row r="84021" customFormat="1" x14ac:dyDescent="0.25"/>
    <row r="84022" customFormat="1" x14ac:dyDescent="0.25"/>
    <row r="84023" customFormat="1" x14ac:dyDescent="0.25"/>
    <row r="84024" customFormat="1" x14ac:dyDescent="0.25"/>
    <row r="84025" customFormat="1" x14ac:dyDescent="0.25"/>
    <row r="84026" customFormat="1" x14ac:dyDescent="0.25"/>
    <row r="84027" customFormat="1" x14ac:dyDescent="0.25"/>
    <row r="84028" customFormat="1" x14ac:dyDescent="0.25"/>
    <row r="84029" customFormat="1" x14ac:dyDescent="0.25"/>
    <row r="84030" customFormat="1" x14ac:dyDescent="0.25"/>
    <row r="84031" customFormat="1" x14ac:dyDescent="0.25"/>
    <row r="84032" customFormat="1" x14ac:dyDescent="0.25"/>
    <row r="84033" customFormat="1" x14ac:dyDescent="0.25"/>
    <row r="84034" customFormat="1" x14ac:dyDescent="0.25"/>
    <row r="84035" customFormat="1" x14ac:dyDescent="0.25"/>
    <row r="84036" customFormat="1" x14ac:dyDescent="0.25"/>
    <row r="84037" customFormat="1" x14ac:dyDescent="0.25"/>
    <row r="84038" customFormat="1" x14ac:dyDescent="0.25"/>
    <row r="84039" customFormat="1" x14ac:dyDescent="0.25"/>
    <row r="84040" customFormat="1" x14ac:dyDescent="0.25"/>
    <row r="84041" customFormat="1" x14ac:dyDescent="0.25"/>
    <row r="84042" customFormat="1" x14ac:dyDescent="0.25"/>
    <row r="84043" customFormat="1" x14ac:dyDescent="0.25"/>
    <row r="84044" customFormat="1" x14ac:dyDescent="0.25"/>
    <row r="84045" customFormat="1" x14ac:dyDescent="0.25"/>
    <row r="84046" customFormat="1" x14ac:dyDescent="0.25"/>
    <row r="84047" customFormat="1" x14ac:dyDescent="0.25"/>
    <row r="84048" customFormat="1" x14ac:dyDescent="0.25"/>
    <row r="84049" customFormat="1" x14ac:dyDescent="0.25"/>
    <row r="84050" customFormat="1" x14ac:dyDescent="0.25"/>
    <row r="84051" customFormat="1" x14ac:dyDescent="0.25"/>
    <row r="84052" customFormat="1" x14ac:dyDescent="0.25"/>
    <row r="84053" customFormat="1" x14ac:dyDescent="0.25"/>
    <row r="84054" customFormat="1" x14ac:dyDescent="0.25"/>
    <row r="84055" customFormat="1" x14ac:dyDescent="0.25"/>
    <row r="84056" customFormat="1" x14ac:dyDescent="0.25"/>
    <row r="84057" customFormat="1" x14ac:dyDescent="0.25"/>
    <row r="84058" customFormat="1" x14ac:dyDescent="0.25"/>
    <row r="84059" customFormat="1" x14ac:dyDescent="0.25"/>
    <row r="84060" customFormat="1" x14ac:dyDescent="0.25"/>
    <row r="84061" customFormat="1" x14ac:dyDescent="0.25"/>
    <row r="84062" customFormat="1" x14ac:dyDescent="0.25"/>
    <row r="84063" customFormat="1" x14ac:dyDescent="0.25"/>
    <row r="84064" customFormat="1" x14ac:dyDescent="0.25"/>
    <row r="84065" customFormat="1" x14ac:dyDescent="0.25"/>
    <row r="84066" customFormat="1" x14ac:dyDescent="0.25"/>
    <row r="84067" customFormat="1" x14ac:dyDescent="0.25"/>
    <row r="84068" customFormat="1" x14ac:dyDescent="0.25"/>
    <row r="84069" customFormat="1" x14ac:dyDescent="0.25"/>
    <row r="84070" customFormat="1" x14ac:dyDescent="0.25"/>
    <row r="84071" customFormat="1" x14ac:dyDescent="0.25"/>
    <row r="84072" customFormat="1" x14ac:dyDescent="0.25"/>
    <row r="84073" customFormat="1" x14ac:dyDescent="0.25"/>
    <row r="84074" customFormat="1" x14ac:dyDescent="0.25"/>
    <row r="84075" customFormat="1" x14ac:dyDescent="0.25"/>
    <row r="84076" customFormat="1" x14ac:dyDescent="0.25"/>
    <row r="84077" customFormat="1" x14ac:dyDescent="0.25"/>
    <row r="84078" customFormat="1" x14ac:dyDescent="0.25"/>
    <row r="84079" customFormat="1" x14ac:dyDescent="0.25"/>
    <row r="84080" customFormat="1" x14ac:dyDescent="0.25"/>
    <row r="84081" customFormat="1" x14ac:dyDescent="0.25"/>
    <row r="84082" customFormat="1" x14ac:dyDescent="0.25"/>
    <row r="84083" customFormat="1" x14ac:dyDescent="0.25"/>
    <row r="84084" customFormat="1" x14ac:dyDescent="0.25"/>
    <row r="84085" customFormat="1" x14ac:dyDescent="0.25"/>
    <row r="84086" customFormat="1" x14ac:dyDescent="0.25"/>
    <row r="84087" customFormat="1" x14ac:dyDescent="0.25"/>
    <row r="84088" customFormat="1" x14ac:dyDescent="0.25"/>
    <row r="84089" customFormat="1" x14ac:dyDescent="0.25"/>
    <row r="84090" customFormat="1" x14ac:dyDescent="0.25"/>
    <row r="84091" customFormat="1" x14ac:dyDescent="0.25"/>
    <row r="84092" customFormat="1" x14ac:dyDescent="0.25"/>
    <row r="84093" customFormat="1" x14ac:dyDescent="0.25"/>
    <row r="84094" customFormat="1" x14ac:dyDescent="0.25"/>
    <row r="84095" customFormat="1" x14ac:dyDescent="0.25"/>
    <row r="84096" customFormat="1" x14ac:dyDescent="0.25"/>
    <row r="84097" customFormat="1" x14ac:dyDescent="0.25"/>
    <row r="84098" customFormat="1" x14ac:dyDescent="0.25"/>
    <row r="84099" customFormat="1" x14ac:dyDescent="0.25"/>
    <row r="84100" customFormat="1" x14ac:dyDescent="0.25"/>
    <row r="84101" customFormat="1" x14ac:dyDescent="0.25"/>
    <row r="84102" customFormat="1" x14ac:dyDescent="0.25"/>
    <row r="84103" customFormat="1" x14ac:dyDescent="0.25"/>
    <row r="84104" customFormat="1" x14ac:dyDescent="0.25"/>
    <row r="84105" customFormat="1" x14ac:dyDescent="0.25"/>
    <row r="84106" customFormat="1" x14ac:dyDescent="0.25"/>
    <row r="84107" customFormat="1" x14ac:dyDescent="0.25"/>
    <row r="84108" customFormat="1" x14ac:dyDescent="0.25"/>
    <row r="84109" customFormat="1" x14ac:dyDescent="0.25"/>
    <row r="84110" customFormat="1" x14ac:dyDescent="0.25"/>
    <row r="84111" customFormat="1" x14ac:dyDescent="0.25"/>
    <row r="84112" customFormat="1" x14ac:dyDescent="0.25"/>
    <row r="84113" customFormat="1" x14ac:dyDescent="0.25"/>
    <row r="84114" customFormat="1" x14ac:dyDescent="0.25"/>
    <row r="84115" customFormat="1" x14ac:dyDescent="0.25"/>
    <row r="84116" customFormat="1" x14ac:dyDescent="0.25"/>
    <row r="84117" customFormat="1" x14ac:dyDescent="0.25"/>
    <row r="84118" customFormat="1" x14ac:dyDescent="0.25"/>
    <row r="84119" customFormat="1" x14ac:dyDescent="0.25"/>
    <row r="84120" customFormat="1" x14ac:dyDescent="0.25"/>
    <row r="84121" customFormat="1" x14ac:dyDescent="0.25"/>
    <row r="84122" customFormat="1" x14ac:dyDescent="0.25"/>
    <row r="84123" customFormat="1" x14ac:dyDescent="0.25"/>
    <row r="84124" customFormat="1" x14ac:dyDescent="0.25"/>
    <row r="84125" customFormat="1" x14ac:dyDescent="0.25"/>
    <row r="84126" customFormat="1" x14ac:dyDescent="0.25"/>
    <row r="84127" customFormat="1" x14ac:dyDescent="0.25"/>
    <row r="84128" customFormat="1" x14ac:dyDescent="0.25"/>
    <row r="84129" customFormat="1" x14ac:dyDescent="0.25"/>
    <row r="84130" customFormat="1" x14ac:dyDescent="0.25"/>
    <row r="84131" customFormat="1" x14ac:dyDescent="0.25"/>
    <row r="84132" customFormat="1" x14ac:dyDescent="0.25"/>
    <row r="84133" customFormat="1" x14ac:dyDescent="0.25"/>
    <row r="84134" customFormat="1" x14ac:dyDescent="0.25"/>
    <row r="84135" customFormat="1" x14ac:dyDescent="0.25"/>
    <row r="84136" customFormat="1" x14ac:dyDescent="0.25"/>
    <row r="84137" customFormat="1" x14ac:dyDescent="0.25"/>
    <row r="84138" customFormat="1" x14ac:dyDescent="0.25"/>
    <row r="84139" customFormat="1" x14ac:dyDescent="0.25"/>
    <row r="84140" customFormat="1" x14ac:dyDescent="0.25"/>
    <row r="84141" customFormat="1" x14ac:dyDescent="0.25"/>
    <row r="84142" customFormat="1" x14ac:dyDescent="0.25"/>
    <row r="84143" customFormat="1" x14ac:dyDescent="0.25"/>
    <row r="84144" customFormat="1" x14ac:dyDescent="0.25"/>
    <row r="84145" customFormat="1" x14ac:dyDescent="0.25"/>
    <row r="84146" customFormat="1" x14ac:dyDescent="0.25"/>
    <row r="84147" customFormat="1" x14ac:dyDescent="0.25"/>
    <row r="84148" customFormat="1" x14ac:dyDescent="0.25"/>
    <row r="84149" customFormat="1" x14ac:dyDescent="0.25"/>
    <row r="84150" customFormat="1" x14ac:dyDescent="0.25"/>
    <row r="84151" customFormat="1" x14ac:dyDescent="0.25"/>
    <row r="84152" customFormat="1" x14ac:dyDescent="0.25"/>
    <row r="84153" customFormat="1" x14ac:dyDescent="0.25"/>
    <row r="84154" customFormat="1" x14ac:dyDescent="0.25"/>
    <row r="84155" customFormat="1" x14ac:dyDescent="0.25"/>
    <row r="84156" customFormat="1" x14ac:dyDescent="0.25"/>
    <row r="84157" customFormat="1" x14ac:dyDescent="0.25"/>
    <row r="84158" customFormat="1" x14ac:dyDescent="0.25"/>
    <row r="84159" customFormat="1" x14ac:dyDescent="0.25"/>
    <row r="84160" customFormat="1" x14ac:dyDescent="0.25"/>
    <row r="84161" customFormat="1" x14ac:dyDescent="0.25"/>
    <row r="84162" customFormat="1" x14ac:dyDescent="0.25"/>
    <row r="84163" customFormat="1" x14ac:dyDescent="0.25"/>
    <row r="84164" customFormat="1" x14ac:dyDescent="0.25"/>
    <row r="84165" customFormat="1" x14ac:dyDescent="0.25"/>
    <row r="84166" customFormat="1" x14ac:dyDescent="0.25"/>
    <row r="84167" customFormat="1" x14ac:dyDescent="0.25"/>
    <row r="84168" customFormat="1" x14ac:dyDescent="0.25"/>
    <row r="84169" customFormat="1" x14ac:dyDescent="0.25"/>
    <row r="84170" customFormat="1" x14ac:dyDescent="0.25"/>
    <row r="84171" customFormat="1" x14ac:dyDescent="0.25"/>
    <row r="84172" customFormat="1" x14ac:dyDescent="0.25"/>
    <row r="84173" customFormat="1" x14ac:dyDescent="0.25"/>
    <row r="84174" customFormat="1" x14ac:dyDescent="0.25"/>
    <row r="84175" customFormat="1" x14ac:dyDescent="0.25"/>
    <row r="84176" customFormat="1" x14ac:dyDescent="0.25"/>
    <row r="84177" customFormat="1" x14ac:dyDescent="0.25"/>
    <row r="84178" customFormat="1" x14ac:dyDescent="0.25"/>
    <row r="84179" customFormat="1" x14ac:dyDescent="0.25"/>
    <row r="84180" customFormat="1" x14ac:dyDescent="0.25"/>
    <row r="84181" customFormat="1" x14ac:dyDescent="0.25"/>
    <row r="84182" customFormat="1" x14ac:dyDescent="0.25"/>
    <row r="84183" customFormat="1" x14ac:dyDescent="0.25"/>
    <row r="84184" customFormat="1" x14ac:dyDescent="0.25"/>
    <row r="84185" customFormat="1" x14ac:dyDescent="0.25"/>
    <row r="84186" customFormat="1" x14ac:dyDescent="0.25"/>
    <row r="84187" customFormat="1" x14ac:dyDescent="0.25"/>
    <row r="84188" customFormat="1" x14ac:dyDescent="0.25"/>
    <row r="84189" customFormat="1" x14ac:dyDescent="0.25"/>
    <row r="84190" customFormat="1" x14ac:dyDescent="0.25"/>
    <row r="84191" customFormat="1" x14ac:dyDescent="0.25"/>
    <row r="84192" customFormat="1" x14ac:dyDescent="0.25"/>
    <row r="84193" customFormat="1" x14ac:dyDescent="0.25"/>
    <row r="84194" customFormat="1" x14ac:dyDescent="0.25"/>
    <row r="84195" customFormat="1" x14ac:dyDescent="0.25"/>
    <row r="84196" customFormat="1" x14ac:dyDescent="0.25"/>
    <row r="84197" customFormat="1" x14ac:dyDescent="0.25"/>
    <row r="84198" customFormat="1" x14ac:dyDescent="0.25"/>
    <row r="84199" customFormat="1" x14ac:dyDescent="0.25"/>
    <row r="84200" customFormat="1" x14ac:dyDescent="0.25"/>
    <row r="84201" customFormat="1" x14ac:dyDescent="0.25"/>
    <row r="84202" customFormat="1" x14ac:dyDescent="0.25"/>
    <row r="84203" customFormat="1" x14ac:dyDescent="0.25"/>
    <row r="84204" customFormat="1" x14ac:dyDescent="0.25"/>
    <row r="84205" customFormat="1" x14ac:dyDescent="0.25"/>
    <row r="84206" customFormat="1" x14ac:dyDescent="0.25"/>
    <row r="84207" customFormat="1" x14ac:dyDescent="0.25"/>
    <row r="84208" customFormat="1" x14ac:dyDescent="0.25"/>
    <row r="84209" customFormat="1" x14ac:dyDescent="0.25"/>
    <row r="84210" customFormat="1" x14ac:dyDescent="0.25"/>
    <row r="84211" customFormat="1" x14ac:dyDescent="0.25"/>
    <row r="84212" customFormat="1" x14ac:dyDescent="0.25"/>
    <row r="84213" customFormat="1" x14ac:dyDescent="0.25"/>
    <row r="84214" customFormat="1" x14ac:dyDescent="0.25"/>
    <row r="84215" customFormat="1" x14ac:dyDescent="0.25"/>
    <row r="84216" customFormat="1" x14ac:dyDescent="0.25"/>
    <row r="84217" customFormat="1" x14ac:dyDescent="0.25"/>
    <row r="84218" customFormat="1" x14ac:dyDescent="0.25"/>
    <row r="84219" customFormat="1" x14ac:dyDescent="0.25"/>
    <row r="84220" customFormat="1" x14ac:dyDescent="0.25"/>
    <row r="84221" customFormat="1" x14ac:dyDescent="0.25"/>
    <row r="84222" customFormat="1" x14ac:dyDescent="0.25"/>
    <row r="84223" customFormat="1" x14ac:dyDescent="0.25"/>
    <row r="84224" customFormat="1" x14ac:dyDescent="0.25"/>
    <row r="84225" customFormat="1" x14ac:dyDescent="0.25"/>
    <row r="84226" customFormat="1" x14ac:dyDescent="0.25"/>
    <row r="84227" customFormat="1" x14ac:dyDescent="0.25"/>
    <row r="84228" customFormat="1" x14ac:dyDescent="0.25"/>
    <row r="84229" customFormat="1" x14ac:dyDescent="0.25"/>
    <row r="84230" customFormat="1" x14ac:dyDescent="0.25"/>
    <row r="84231" customFormat="1" x14ac:dyDescent="0.25"/>
    <row r="84232" customFormat="1" x14ac:dyDescent="0.25"/>
    <row r="84233" customFormat="1" x14ac:dyDescent="0.25"/>
    <row r="84234" customFormat="1" x14ac:dyDescent="0.25"/>
    <row r="84235" customFormat="1" x14ac:dyDescent="0.25"/>
    <row r="84236" customFormat="1" x14ac:dyDescent="0.25"/>
    <row r="84237" customFormat="1" x14ac:dyDescent="0.25"/>
    <row r="84238" customFormat="1" x14ac:dyDescent="0.25"/>
    <row r="84239" customFormat="1" x14ac:dyDescent="0.25"/>
    <row r="84240" customFormat="1" x14ac:dyDescent="0.25"/>
    <row r="84241" customFormat="1" x14ac:dyDescent="0.25"/>
    <row r="84242" customFormat="1" x14ac:dyDescent="0.25"/>
    <row r="84243" customFormat="1" x14ac:dyDescent="0.25"/>
    <row r="84244" customFormat="1" x14ac:dyDescent="0.25"/>
    <row r="84245" customFormat="1" x14ac:dyDescent="0.25"/>
    <row r="84246" customFormat="1" x14ac:dyDescent="0.25"/>
    <row r="84247" customFormat="1" x14ac:dyDescent="0.25"/>
    <row r="84248" customFormat="1" x14ac:dyDescent="0.25"/>
    <row r="84249" customFormat="1" x14ac:dyDescent="0.25"/>
    <row r="84250" customFormat="1" x14ac:dyDescent="0.25"/>
    <row r="84251" customFormat="1" x14ac:dyDescent="0.25"/>
    <row r="84252" customFormat="1" x14ac:dyDescent="0.25"/>
    <row r="84253" customFormat="1" x14ac:dyDescent="0.25"/>
    <row r="84254" customFormat="1" x14ac:dyDescent="0.25"/>
    <row r="84255" customFormat="1" x14ac:dyDescent="0.25"/>
    <row r="84256" customFormat="1" x14ac:dyDescent="0.25"/>
    <row r="84257" customFormat="1" x14ac:dyDescent="0.25"/>
    <row r="84258" customFormat="1" x14ac:dyDescent="0.25"/>
    <row r="84259" customFormat="1" x14ac:dyDescent="0.25"/>
    <row r="84260" customFormat="1" x14ac:dyDescent="0.25"/>
    <row r="84261" customFormat="1" x14ac:dyDescent="0.25"/>
    <row r="84262" customFormat="1" x14ac:dyDescent="0.25"/>
    <row r="84263" customFormat="1" x14ac:dyDescent="0.25"/>
    <row r="84264" customFormat="1" x14ac:dyDescent="0.25"/>
    <row r="84265" customFormat="1" x14ac:dyDescent="0.25"/>
    <row r="84266" customFormat="1" x14ac:dyDescent="0.25"/>
    <row r="84267" customFormat="1" x14ac:dyDescent="0.25"/>
    <row r="84268" customFormat="1" x14ac:dyDescent="0.25"/>
    <row r="84269" customFormat="1" x14ac:dyDescent="0.25"/>
    <row r="84270" customFormat="1" x14ac:dyDescent="0.25"/>
    <row r="84271" customFormat="1" x14ac:dyDescent="0.25"/>
    <row r="84272" customFormat="1" x14ac:dyDescent="0.25"/>
    <row r="84273" customFormat="1" x14ac:dyDescent="0.25"/>
    <row r="84274" customFormat="1" x14ac:dyDescent="0.25"/>
    <row r="84275" customFormat="1" x14ac:dyDescent="0.25"/>
    <row r="84276" customFormat="1" x14ac:dyDescent="0.25"/>
    <row r="84277" customFormat="1" x14ac:dyDescent="0.25"/>
    <row r="84278" customFormat="1" x14ac:dyDescent="0.25"/>
    <row r="84279" customFormat="1" x14ac:dyDescent="0.25"/>
    <row r="84280" customFormat="1" x14ac:dyDescent="0.25"/>
    <row r="84281" customFormat="1" x14ac:dyDescent="0.25"/>
    <row r="84282" customFormat="1" x14ac:dyDescent="0.25"/>
    <row r="84283" customFormat="1" x14ac:dyDescent="0.25"/>
    <row r="84284" customFormat="1" x14ac:dyDescent="0.25"/>
    <row r="84285" customFormat="1" x14ac:dyDescent="0.25"/>
    <row r="84286" customFormat="1" x14ac:dyDescent="0.25"/>
    <row r="84287" customFormat="1" x14ac:dyDescent="0.25"/>
    <row r="84288" customFormat="1" x14ac:dyDescent="0.25"/>
    <row r="84289" customFormat="1" x14ac:dyDescent="0.25"/>
    <row r="84290" customFormat="1" x14ac:dyDescent="0.25"/>
    <row r="84291" customFormat="1" x14ac:dyDescent="0.25"/>
    <row r="84292" customFormat="1" x14ac:dyDescent="0.25"/>
    <row r="84293" customFormat="1" x14ac:dyDescent="0.25"/>
    <row r="84294" customFormat="1" x14ac:dyDescent="0.25"/>
    <row r="84295" customFormat="1" x14ac:dyDescent="0.25"/>
    <row r="84296" customFormat="1" x14ac:dyDescent="0.25"/>
    <row r="84297" customFormat="1" x14ac:dyDescent="0.25"/>
    <row r="84298" customFormat="1" x14ac:dyDescent="0.25"/>
    <row r="84299" customFormat="1" x14ac:dyDescent="0.25"/>
    <row r="84300" customFormat="1" x14ac:dyDescent="0.25"/>
    <row r="84301" customFormat="1" x14ac:dyDescent="0.25"/>
    <row r="84302" customFormat="1" x14ac:dyDescent="0.25"/>
    <row r="84303" customFormat="1" x14ac:dyDescent="0.25"/>
    <row r="84304" customFormat="1" x14ac:dyDescent="0.25"/>
    <row r="84305" customFormat="1" x14ac:dyDescent="0.25"/>
    <row r="84306" customFormat="1" x14ac:dyDescent="0.25"/>
    <row r="84307" customFormat="1" x14ac:dyDescent="0.25"/>
    <row r="84308" customFormat="1" x14ac:dyDescent="0.25"/>
    <row r="84309" customFormat="1" x14ac:dyDescent="0.25"/>
    <row r="84310" customFormat="1" x14ac:dyDescent="0.25"/>
    <row r="84311" customFormat="1" x14ac:dyDescent="0.25"/>
    <row r="84312" customFormat="1" x14ac:dyDescent="0.25"/>
    <row r="84313" customFormat="1" x14ac:dyDescent="0.25"/>
    <row r="84314" customFormat="1" x14ac:dyDescent="0.25"/>
    <row r="84315" customFormat="1" x14ac:dyDescent="0.25"/>
    <row r="84316" customFormat="1" x14ac:dyDescent="0.25"/>
    <row r="84317" customFormat="1" x14ac:dyDescent="0.25"/>
    <row r="84318" customFormat="1" x14ac:dyDescent="0.25"/>
    <row r="84319" customFormat="1" x14ac:dyDescent="0.25"/>
    <row r="84320" customFormat="1" x14ac:dyDescent="0.25"/>
    <row r="84321" customFormat="1" x14ac:dyDescent="0.25"/>
    <row r="84322" customFormat="1" x14ac:dyDescent="0.25"/>
    <row r="84323" customFormat="1" x14ac:dyDescent="0.25"/>
    <row r="84324" customFormat="1" x14ac:dyDescent="0.25"/>
    <row r="84325" customFormat="1" x14ac:dyDescent="0.25"/>
    <row r="84326" customFormat="1" x14ac:dyDescent="0.25"/>
    <row r="84327" customFormat="1" x14ac:dyDescent="0.25"/>
    <row r="84328" customFormat="1" x14ac:dyDescent="0.25"/>
    <row r="84329" customFormat="1" x14ac:dyDescent="0.25"/>
    <row r="84330" customFormat="1" x14ac:dyDescent="0.25"/>
    <row r="84331" customFormat="1" x14ac:dyDescent="0.25"/>
    <row r="84332" customFormat="1" x14ac:dyDescent="0.25"/>
    <row r="84333" customFormat="1" x14ac:dyDescent="0.25"/>
    <row r="84334" customFormat="1" x14ac:dyDescent="0.25"/>
    <row r="84335" customFormat="1" x14ac:dyDescent="0.25"/>
    <row r="84336" customFormat="1" x14ac:dyDescent="0.25"/>
    <row r="84337" customFormat="1" x14ac:dyDescent="0.25"/>
    <row r="84338" customFormat="1" x14ac:dyDescent="0.25"/>
    <row r="84339" customFormat="1" x14ac:dyDescent="0.25"/>
    <row r="84340" customFormat="1" x14ac:dyDescent="0.25"/>
    <row r="84341" customFormat="1" x14ac:dyDescent="0.25"/>
    <row r="84342" customFormat="1" x14ac:dyDescent="0.25"/>
    <row r="84343" customFormat="1" x14ac:dyDescent="0.25"/>
    <row r="84344" customFormat="1" x14ac:dyDescent="0.25"/>
    <row r="84345" customFormat="1" x14ac:dyDescent="0.25"/>
    <row r="84346" customFormat="1" x14ac:dyDescent="0.25"/>
    <row r="84347" customFormat="1" x14ac:dyDescent="0.25"/>
    <row r="84348" customFormat="1" x14ac:dyDescent="0.25"/>
    <row r="84349" customFormat="1" x14ac:dyDescent="0.25"/>
    <row r="84350" customFormat="1" x14ac:dyDescent="0.25"/>
    <row r="84351" customFormat="1" x14ac:dyDescent="0.25"/>
    <row r="84352" customFormat="1" x14ac:dyDescent="0.25"/>
    <row r="84353" customFormat="1" x14ac:dyDescent="0.25"/>
    <row r="84354" customFormat="1" x14ac:dyDescent="0.25"/>
    <row r="84355" customFormat="1" x14ac:dyDescent="0.25"/>
    <row r="84356" customFormat="1" x14ac:dyDescent="0.25"/>
    <row r="84357" customFormat="1" x14ac:dyDescent="0.25"/>
    <row r="84358" customFormat="1" x14ac:dyDescent="0.25"/>
    <row r="84359" customFormat="1" x14ac:dyDescent="0.25"/>
    <row r="84360" customFormat="1" x14ac:dyDescent="0.25"/>
    <row r="84361" customFormat="1" x14ac:dyDescent="0.25"/>
    <row r="84362" customFormat="1" x14ac:dyDescent="0.25"/>
    <row r="84363" customFormat="1" x14ac:dyDescent="0.25"/>
    <row r="84364" customFormat="1" x14ac:dyDescent="0.25"/>
    <row r="84365" customFormat="1" x14ac:dyDescent="0.25"/>
    <row r="84366" customFormat="1" x14ac:dyDescent="0.25"/>
    <row r="84367" customFormat="1" x14ac:dyDescent="0.25"/>
    <row r="84368" customFormat="1" x14ac:dyDescent="0.25"/>
    <row r="84369" customFormat="1" x14ac:dyDescent="0.25"/>
    <row r="84370" customFormat="1" x14ac:dyDescent="0.25"/>
    <row r="84371" customFormat="1" x14ac:dyDescent="0.25"/>
    <row r="84372" customFormat="1" x14ac:dyDescent="0.25"/>
    <row r="84373" customFormat="1" x14ac:dyDescent="0.25"/>
    <row r="84374" customFormat="1" x14ac:dyDescent="0.25"/>
    <row r="84375" customFormat="1" x14ac:dyDescent="0.25"/>
    <row r="84376" customFormat="1" x14ac:dyDescent="0.25"/>
    <row r="84377" customFormat="1" x14ac:dyDescent="0.25"/>
    <row r="84378" customFormat="1" x14ac:dyDescent="0.25"/>
    <row r="84379" customFormat="1" x14ac:dyDescent="0.25"/>
    <row r="84380" customFormat="1" x14ac:dyDescent="0.25"/>
    <row r="84381" customFormat="1" x14ac:dyDescent="0.25"/>
    <row r="84382" customFormat="1" x14ac:dyDescent="0.25"/>
    <row r="84383" customFormat="1" x14ac:dyDescent="0.25"/>
    <row r="84384" customFormat="1" x14ac:dyDescent="0.25"/>
    <row r="84385" customFormat="1" x14ac:dyDescent="0.25"/>
    <row r="84386" customFormat="1" x14ac:dyDescent="0.25"/>
    <row r="84387" customFormat="1" x14ac:dyDescent="0.25"/>
    <row r="84388" customFormat="1" x14ac:dyDescent="0.25"/>
    <row r="84389" customFormat="1" x14ac:dyDescent="0.25"/>
    <row r="84390" customFormat="1" x14ac:dyDescent="0.25"/>
    <row r="84391" customFormat="1" x14ac:dyDescent="0.25"/>
    <row r="84392" customFormat="1" x14ac:dyDescent="0.25"/>
    <row r="84393" customFormat="1" x14ac:dyDescent="0.25"/>
    <row r="84394" customFormat="1" x14ac:dyDescent="0.25"/>
    <row r="84395" customFormat="1" x14ac:dyDescent="0.25"/>
    <row r="84396" customFormat="1" x14ac:dyDescent="0.25"/>
    <row r="84397" customFormat="1" x14ac:dyDescent="0.25"/>
    <row r="84398" customFormat="1" x14ac:dyDescent="0.25"/>
    <row r="84399" customFormat="1" x14ac:dyDescent="0.25"/>
    <row r="84400" customFormat="1" x14ac:dyDescent="0.25"/>
    <row r="84401" customFormat="1" x14ac:dyDescent="0.25"/>
    <row r="84402" customFormat="1" x14ac:dyDescent="0.25"/>
    <row r="84403" customFormat="1" x14ac:dyDescent="0.25"/>
    <row r="84404" customFormat="1" x14ac:dyDescent="0.25"/>
    <row r="84405" customFormat="1" x14ac:dyDescent="0.25"/>
    <row r="84406" customFormat="1" x14ac:dyDescent="0.25"/>
    <row r="84407" customFormat="1" x14ac:dyDescent="0.25"/>
    <row r="84408" customFormat="1" x14ac:dyDescent="0.25"/>
    <row r="84409" customFormat="1" x14ac:dyDescent="0.25"/>
    <row r="84410" customFormat="1" x14ac:dyDescent="0.25"/>
    <row r="84411" customFormat="1" x14ac:dyDescent="0.25"/>
    <row r="84412" customFormat="1" x14ac:dyDescent="0.25"/>
    <row r="84413" customFormat="1" x14ac:dyDescent="0.25"/>
    <row r="84414" customFormat="1" x14ac:dyDescent="0.25"/>
    <row r="84415" customFormat="1" x14ac:dyDescent="0.25"/>
    <row r="84416" customFormat="1" x14ac:dyDescent="0.25"/>
    <row r="84417" customFormat="1" x14ac:dyDescent="0.25"/>
    <row r="84418" customFormat="1" x14ac:dyDescent="0.25"/>
    <row r="84419" customFormat="1" x14ac:dyDescent="0.25"/>
    <row r="84420" customFormat="1" x14ac:dyDescent="0.25"/>
    <row r="84421" customFormat="1" x14ac:dyDescent="0.25"/>
    <row r="84422" customFormat="1" x14ac:dyDescent="0.25"/>
    <row r="84423" customFormat="1" x14ac:dyDescent="0.25"/>
    <row r="84424" customFormat="1" x14ac:dyDescent="0.25"/>
    <row r="84425" customFormat="1" x14ac:dyDescent="0.25"/>
    <row r="84426" customFormat="1" x14ac:dyDescent="0.25"/>
    <row r="84427" customFormat="1" x14ac:dyDescent="0.25"/>
    <row r="84428" customFormat="1" x14ac:dyDescent="0.25"/>
    <row r="84429" customFormat="1" x14ac:dyDescent="0.25"/>
    <row r="84430" customFormat="1" x14ac:dyDescent="0.25"/>
    <row r="84431" customFormat="1" x14ac:dyDescent="0.25"/>
    <row r="84432" customFormat="1" x14ac:dyDescent="0.25"/>
    <row r="84433" customFormat="1" x14ac:dyDescent="0.25"/>
    <row r="84434" customFormat="1" x14ac:dyDescent="0.25"/>
    <row r="84435" customFormat="1" x14ac:dyDescent="0.25"/>
    <row r="84436" customFormat="1" x14ac:dyDescent="0.25"/>
    <row r="84437" customFormat="1" x14ac:dyDescent="0.25"/>
    <row r="84438" customFormat="1" x14ac:dyDescent="0.25"/>
    <row r="84439" customFormat="1" x14ac:dyDescent="0.25"/>
    <row r="84440" customFormat="1" x14ac:dyDescent="0.25"/>
    <row r="84441" customFormat="1" x14ac:dyDescent="0.25"/>
    <row r="84442" customFormat="1" x14ac:dyDescent="0.25"/>
    <row r="84443" customFormat="1" x14ac:dyDescent="0.25"/>
    <row r="84444" customFormat="1" x14ac:dyDescent="0.25"/>
    <row r="84445" customFormat="1" x14ac:dyDescent="0.25"/>
    <row r="84446" customFormat="1" x14ac:dyDescent="0.25"/>
    <row r="84447" customFormat="1" x14ac:dyDescent="0.25"/>
    <row r="84448" customFormat="1" x14ac:dyDescent="0.25"/>
    <row r="84449" customFormat="1" x14ac:dyDescent="0.25"/>
    <row r="84450" customFormat="1" x14ac:dyDescent="0.25"/>
    <row r="84451" customFormat="1" x14ac:dyDescent="0.25"/>
    <row r="84452" customFormat="1" x14ac:dyDescent="0.25"/>
    <row r="84453" customFormat="1" x14ac:dyDescent="0.25"/>
    <row r="84454" customFormat="1" x14ac:dyDescent="0.25"/>
    <row r="84455" customFormat="1" x14ac:dyDescent="0.25"/>
    <row r="84456" customFormat="1" x14ac:dyDescent="0.25"/>
    <row r="84457" customFormat="1" x14ac:dyDescent="0.25"/>
    <row r="84458" customFormat="1" x14ac:dyDescent="0.25"/>
    <row r="84459" customFormat="1" x14ac:dyDescent="0.25"/>
    <row r="84460" customFormat="1" x14ac:dyDescent="0.25"/>
    <row r="84461" customFormat="1" x14ac:dyDescent="0.25"/>
    <row r="84462" customFormat="1" x14ac:dyDescent="0.25"/>
    <row r="84463" customFormat="1" x14ac:dyDescent="0.25"/>
    <row r="84464" customFormat="1" x14ac:dyDescent="0.25"/>
    <row r="84465" customFormat="1" x14ac:dyDescent="0.25"/>
    <row r="84466" customFormat="1" x14ac:dyDescent="0.25"/>
    <row r="84467" customFormat="1" x14ac:dyDescent="0.25"/>
    <row r="84468" customFormat="1" x14ac:dyDescent="0.25"/>
    <row r="84469" customFormat="1" x14ac:dyDescent="0.25"/>
    <row r="84470" customFormat="1" x14ac:dyDescent="0.25"/>
    <row r="84471" customFormat="1" x14ac:dyDescent="0.25"/>
    <row r="84472" customFormat="1" x14ac:dyDescent="0.25"/>
    <row r="84473" customFormat="1" x14ac:dyDescent="0.25"/>
    <row r="84474" customFormat="1" x14ac:dyDescent="0.25"/>
    <row r="84475" customFormat="1" x14ac:dyDescent="0.25"/>
    <row r="84476" customFormat="1" x14ac:dyDescent="0.25"/>
    <row r="84477" customFormat="1" x14ac:dyDescent="0.25"/>
    <row r="84478" customFormat="1" x14ac:dyDescent="0.25"/>
    <row r="84479" customFormat="1" x14ac:dyDescent="0.25"/>
    <row r="84480" customFormat="1" x14ac:dyDescent="0.25"/>
    <row r="84481" customFormat="1" x14ac:dyDescent="0.25"/>
    <row r="84482" customFormat="1" x14ac:dyDescent="0.25"/>
    <row r="84483" customFormat="1" x14ac:dyDescent="0.25"/>
    <row r="84484" customFormat="1" x14ac:dyDescent="0.25"/>
    <row r="84485" customFormat="1" x14ac:dyDescent="0.25"/>
    <row r="84486" customFormat="1" x14ac:dyDescent="0.25"/>
    <row r="84487" customFormat="1" x14ac:dyDescent="0.25"/>
    <row r="84488" customFormat="1" x14ac:dyDescent="0.25"/>
    <row r="84489" customFormat="1" x14ac:dyDescent="0.25"/>
    <row r="84490" customFormat="1" x14ac:dyDescent="0.25"/>
    <row r="84491" customFormat="1" x14ac:dyDescent="0.25"/>
    <row r="84492" customFormat="1" x14ac:dyDescent="0.25"/>
    <row r="84493" customFormat="1" x14ac:dyDescent="0.25"/>
    <row r="84494" customFormat="1" x14ac:dyDescent="0.25"/>
    <row r="84495" customFormat="1" x14ac:dyDescent="0.25"/>
    <row r="84496" customFormat="1" x14ac:dyDescent="0.25"/>
    <row r="84497" customFormat="1" x14ac:dyDescent="0.25"/>
    <row r="84498" customFormat="1" x14ac:dyDescent="0.25"/>
    <row r="84499" customFormat="1" x14ac:dyDescent="0.25"/>
    <row r="84500" customFormat="1" x14ac:dyDescent="0.25"/>
    <row r="84501" customFormat="1" x14ac:dyDescent="0.25"/>
    <row r="84502" customFormat="1" x14ac:dyDescent="0.25"/>
    <row r="84503" customFormat="1" x14ac:dyDescent="0.25"/>
    <row r="84504" customFormat="1" x14ac:dyDescent="0.25"/>
    <row r="84505" customFormat="1" x14ac:dyDescent="0.25"/>
    <row r="84506" customFormat="1" x14ac:dyDescent="0.25"/>
    <row r="84507" customFormat="1" x14ac:dyDescent="0.25"/>
    <row r="84508" customFormat="1" x14ac:dyDescent="0.25"/>
    <row r="84509" customFormat="1" x14ac:dyDescent="0.25"/>
    <row r="84510" customFormat="1" x14ac:dyDescent="0.25"/>
    <row r="84511" customFormat="1" x14ac:dyDescent="0.25"/>
    <row r="84512" customFormat="1" x14ac:dyDescent="0.25"/>
    <row r="84513" customFormat="1" x14ac:dyDescent="0.25"/>
    <row r="84514" customFormat="1" x14ac:dyDescent="0.25"/>
    <row r="84515" customFormat="1" x14ac:dyDescent="0.25"/>
    <row r="84516" customFormat="1" x14ac:dyDescent="0.25"/>
    <row r="84517" customFormat="1" x14ac:dyDescent="0.25"/>
    <row r="84518" customFormat="1" x14ac:dyDescent="0.25"/>
    <row r="84519" customFormat="1" x14ac:dyDescent="0.25"/>
    <row r="84520" customFormat="1" x14ac:dyDescent="0.25"/>
    <row r="84521" customFormat="1" x14ac:dyDescent="0.25"/>
    <row r="84522" customFormat="1" x14ac:dyDescent="0.25"/>
    <row r="84523" customFormat="1" x14ac:dyDescent="0.25"/>
    <row r="84524" customFormat="1" x14ac:dyDescent="0.25"/>
    <row r="84525" customFormat="1" x14ac:dyDescent="0.25"/>
    <row r="84526" customFormat="1" x14ac:dyDescent="0.25"/>
    <row r="84527" customFormat="1" x14ac:dyDescent="0.25"/>
    <row r="84528" customFormat="1" x14ac:dyDescent="0.25"/>
    <row r="84529" customFormat="1" x14ac:dyDescent="0.25"/>
    <row r="84530" customFormat="1" x14ac:dyDescent="0.25"/>
    <row r="84531" customFormat="1" x14ac:dyDescent="0.25"/>
    <row r="84532" customFormat="1" x14ac:dyDescent="0.25"/>
    <row r="84533" customFormat="1" x14ac:dyDescent="0.25"/>
    <row r="84534" customFormat="1" x14ac:dyDescent="0.25"/>
    <row r="84535" customFormat="1" x14ac:dyDescent="0.25"/>
    <row r="84536" customFormat="1" x14ac:dyDescent="0.25"/>
    <row r="84537" customFormat="1" x14ac:dyDescent="0.25"/>
    <row r="84538" customFormat="1" x14ac:dyDescent="0.25"/>
    <row r="84539" customFormat="1" x14ac:dyDescent="0.25"/>
    <row r="84540" customFormat="1" x14ac:dyDescent="0.25"/>
    <row r="84541" customFormat="1" x14ac:dyDescent="0.25"/>
    <row r="84542" customFormat="1" x14ac:dyDescent="0.25"/>
    <row r="84543" customFormat="1" x14ac:dyDescent="0.25"/>
    <row r="84544" customFormat="1" x14ac:dyDescent="0.25"/>
    <row r="84545" customFormat="1" x14ac:dyDescent="0.25"/>
    <row r="84546" customFormat="1" x14ac:dyDescent="0.25"/>
    <row r="84547" customFormat="1" x14ac:dyDescent="0.25"/>
    <row r="84548" customFormat="1" x14ac:dyDescent="0.25"/>
    <row r="84549" customFormat="1" x14ac:dyDescent="0.25"/>
    <row r="84550" customFormat="1" x14ac:dyDescent="0.25"/>
    <row r="84551" customFormat="1" x14ac:dyDescent="0.25"/>
    <row r="84552" customFormat="1" x14ac:dyDescent="0.25"/>
    <row r="84553" customFormat="1" x14ac:dyDescent="0.25"/>
    <row r="84554" customFormat="1" x14ac:dyDescent="0.25"/>
    <row r="84555" customFormat="1" x14ac:dyDescent="0.25"/>
    <row r="84556" customFormat="1" x14ac:dyDescent="0.25"/>
    <row r="84557" customFormat="1" x14ac:dyDescent="0.25"/>
    <row r="84558" customFormat="1" x14ac:dyDescent="0.25"/>
    <row r="84559" customFormat="1" x14ac:dyDescent="0.25"/>
    <row r="84560" customFormat="1" x14ac:dyDescent="0.25"/>
    <row r="84561" customFormat="1" x14ac:dyDescent="0.25"/>
    <row r="84562" customFormat="1" x14ac:dyDescent="0.25"/>
    <row r="84563" customFormat="1" x14ac:dyDescent="0.25"/>
    <row r="84564" customFormat="1" x14ac:dyDescent="0.25"/>
    <row r="84565" customFormat="1" x14ac:dyDescent="0.25"/>
    <row r="84566" customFormat="1" x14ac:dyDescent="0.25"/>
    <row r="84567" customFormat="1" x14ac:dyDescent="0.25"/>
    <row r="84568" customFormat="1" x14ac:dyDescent="0.25"/>
    <row r="84569" customFormat="1" x14ac:dyDescent="0.25"/>
    <row r="84570" customFormat="1" x14ac:dyDescent="0.25"/>
    <row r="84571" customFormat="1" x14ac:dyDescent="0.25"/>
    <row r="84572" customFormat="1" x14ac:dyDescent="0.25"/>
    <row r="84573" customFormat="1" x14ac:dyDescent="0.25"/>
    <row r="84574" customFormat="1" x14ac:dyDescent="0.25"/>
    <row r="84575" customFormat="1" x14ac:dyDescent="0.25"/>
    <row r="84576" customFormat="1" x14ac:dyDescent="0.25"/>
    <row r="84577" customFormat="1" x14ac:dyDescent="0.25"/>
    <row r="84578" customFormat="1" x14ac:dyDescent="0.25"/>
    <row r="84579" customFormat="1" x14ac:dyDescent="0.25"/>
    <row r="84580" customFormat="1" x14ac:dyDescent="0.25"/>
    <row r="84581" customFormat="1" x14ac:dyDescent="0.25"/>
    <row r="84582" customFormat="1" x14ac:dyDescent="0.25"/>
    <row r="84583" customFormat="1" x14ac:dyDescent="0.25"/>
    <row r="84584" customFormat="1" x14ac:dyDescent="0.25"/>
    <row r="84585" customFormat="1" x14ac:dyDescent="0.25"/>
    <row r="84586" customFormat="1" x14ac:dyDescent="0.25"/>
    <row r="84587" customFormat="1" x14ac:dyDescent="0.25"/>
    <row r="84588" customFormat="1" x14ac:dyDescent="0.25"/>
    <row r="84589" customFormat="1" x14ac:dyDescent="0.25"/>
    <row r="84590" customFormat="1" x14ac:dyDescent="0.25"/>
    <row r="84591" customFormat="1" x14ac:dyDescent="0.25"/>
    <row r="84592" customFormat="1" x14ac:dyDescent="0.25"/>
    <row r="84593" customFormat="1" x14ac:dyDescent="0.25"/>
    <row r="84594" customFormat="1" x14ac:dyDescent="0.25"/>
    <row r="84595" customFormat="1" x14ac:dyDescent="0.25"/>
    <row r="84596" customFormat="1" x14ac:dyDescent="0.25"/>
    <row r="84597" customFormat="1" x14ac:dyDescent="0.25"/>
    <row r="84598" customFormat="1" x14ac:dyDescent="0.25"/>
    <row r="84599" customFormat="1" x14ac:dyDescent="0.25"/>
    <row r="84600" customFormat="1" x14ac:dyDescent="0.25"/>
    <row r="84601" customFormat="1" x14ac:dyDescent="0.25"/>
    <row r="84602" customFormat="1" x14ac:dyDescent="0.25"/>
    <row r="84603" customFormat="1" x14ac:dyDescent="0.25"/>
    <row r="84604" customFormat="1" x14ac:dyDescent="0.25"/>
    <row r="84605" customFormat="1" x14ac:dyDescent="0.25"/>
    <row r="84606" customFormat="1" x14ac:dyDescent="0.25"/>
    <row r="84607" customFormat="1" x14ac:dyDescent="0.25"/>
    <row r="84608" customFormat="1" x14ac:dyDescent="0.25"/>
    <row r="84609" customFormat="1" x14ac:dyDescent="0.25"/>
    <row r="84610" customFormat="1" x14ac:dyDescent="0.25"/>
    <row r="84611" customFormat="1" x14ac:dyDescent="0.25"/>
    <row r="84612" customFormat="1" x14ac:dyDescent="0.25"/>
    <row r="84613" customFormat="1" x14ac:dyDescent="0.25"/>
    <row r="84614" customFormat="1" x14ac:dyDescent="0.25"/>
    <row r="84615" customFormat="1" x14ac:dyDescent="0.25"/>
    <row r="84616" customFormat="1" x14ac:dyDescent="0.25"/>
    <row r="84617" customFormat="1" x14ac:dyDescent="0.25"/>
    <row r="84618" customFormat="1" x14ac:dyDescent="0.25"/>
    <row r="84619" customFormat="1" x14ac:dyDescent="0.25"/>
    <row r="84620" customFormat="1" x14ac:dyDescent="0.25"/>
    <row r="84621" customFormat="1" x14ac:dyDescent="0.25"/>
    <row r="84622" customFormat="1" x14ac:dyDescent="0.25"/>
    <row r="84623" customFormat="1" x14ac:dyDescent="0.25"/>
    <row r="84624" customFormat="1" x14ac:dyDescent="0.25"/>
    <row r="84625" customFormat="1" x14ac:dyDescent="0.25"/>
    <row r="84626" customFormat="1" x14ac:dyDescent="0.25"/>
    <row r="84627" customFormat="1" x14ac:dyDescent="0.25"/>
    <row r="84628" customFormat="1" x14ac:dyDescent="0.25"/>
    <row r="84629" customFormat="1" x14ac:dyDescent="0.25"/>
    <row r="84630" customFormat="1" x14ac:dyDescent="0.25"/>
    <row r="84631" customFormat="1" x14ac:dyDescent="0.25"/>
    <row r="84632" customFormat="1" x14ac:dyDescent="0.25"/>
    <row r="84633" customFormat="1" x14ac:dyDescent="0.25"/>
    <row r="84634" customFormat="1" x14ac:dyDescent="0.25"/>
    <row r="84635" customFormat="1" x14ac:dyDescent="0.25"/>
    <row r="84636" customFormat="1" x14ac:dyDescent="0.25"/>
    <row r="84637" customFormat="1" x14ac:dyDescent="0.25"/>
    <row r="84638" customFormat="1" x14ac:dyDescent="0.25"/>
    <row r="84639" customFormat="1" x14ac:dyDescent="0.25"/>
    <row r="84640" customFormat="1" x14ac:dyDescent="0.25"/>
    <row r="84641" customFormat="1" x14ac:dyDescent="0.25"/>
    <row r="84642" customFormat="1" x14ac:dyDescent="0.25"/>
    <row r="84643" customFormat="1" x14ac:dyDescent="0.25"/>
    <row r="84644" customFormat="1" x14ac:dyDescent="0.25"/>
    <row r="84645" customFormat="1" x14ac:dyDescent="0.25"/>
    <row r="84646" customFormat="1" x14ac:dyDescent="0.25"/>
    <row r="84647" customFormat="1" x14ac:dyDescent="0.25"/>
    <row r="84648" customFormat="1" x14ac:dyDescent="0.25"/>
    <row r="84649" customFormat="1" x14ac:dyDescent="0.25"/>
    <row r="84650" customFormat="1" x14ac:dyDescent="0.25"/>
    <row r="84651" customFormat="1" x14ac:dyDescent="0.25"/>
    <row r="84652" customFormat="1" x14ac:dyDescent="0.25"/>
    <row r="84653" customFormat="1" x14ac:dyDescent="0.25"/>
    <row r="84654" customFormat="1" x14ac:dyDescent="0.25"/>
    <row r="84655" customFormat="1" x14ac:dyDescent="0.25"/>
    <row r="84656" customFormat="1" x14ac:dyDescent="0.25"/>
    <row r="84657" customFormat="1" x14ac:dyDescent="0.25"/>
    <row r="84658" customFormat="1" x14ac:dyDescent="0.25"/>
    <row r="84659" customFormat="1" x14ac:dyDescent="0.25"/>
    <row r="84660" customFormat="1" x14ac:dyDescent="0.25"/>
    <row r="84661" customFormat="1" x14ac:dyDescent="0.25"/>
    <row r="84662" customFormat="1" x14ac:dyDescent="0.25"/>
    <row r="84663" customFormat="1" x14ac:dyDescent="0.25"/>
    <row r="84664" customFormat="1" x14ac:dyDescent="0.25"/>
    <row r="84665" customFormat="1" x14ac:dyDescent="0.25"/>
    <row r="84666" customFormat="1" x14ac:dyDescent="0.25"/>
    <row r="84667" customFormat="1" x14ac:dyDescent="0.25"/>
    <row r="84668" customFormat="1" x14ac:dyDescent="0.25"/>
    <row r="84669" customFormat="1" x14ac:dyDescent="0.25"/>
    <row r="84670" customFormat="1" x14ac:dyDescent="0.25"/>
    <row r="84671" customFormat="1" x14ac:dyDescent="0.25"/>
    <row r="84672" customFormat="1" x14ac:dyDescent="0.25"/>
    <row r="84673" customFormat="1" x14ac:dyDescent="0.25"/>
    <row r="84674" customFormat="1" x14ac:dyDescent="0.25"/>
    <row r="84675" customFormat="1" x14ac:dyDescent="0.25"/>
    <row r="84676" customFormat="1" x14ac:dyDescent="0.25"/>
    <row r="84677" customFormat="1" x14ac:dyDescent="0.25"/>
    <row r="84678" customFormat="1" x14ac:dyDescent="0.25"/>
    <row r="84679" customFormat="1" x14ac:dyDescent="0.25"/>
    <row r="84680" customFormat="1" x14ac:dyDescent="0.25"/>
    <row r="84681" customFormat="1" x14ac:dyDescent="0.25"/>
    <row r="84682" customFormat="1" x14ac:dyDescent="0.25"/>
    <row r="84683" customFormat="1" x14ac:dyDescent="0.25"/>
    <row r="84684" customFormat="1" x14ac:dyDescent="0.25"/>
    <row r="84685" customFormat="1" x14ac:dyDescent="0.25"/>
    <row r="84686" customFormat="1" x14ac:dyDescent="0.25"/>
    <row r="84687" customFormat="1" x14ac:dyDescent="0.25"/>
    <row r="84688" customFormat="1" x14ac:dyDescent="0.25"/>
    <row r="84689" customFormat="1" x14ac:dyDescent="0.25"/>
    <row r="84690" customFormat="1" x14ac:dyDescent="0.25"/>
    <row r="84691" customFormat="1" x14ac:dyDescent="0.25"/>
    <row r="84692" customFormat="1" x14ac:dyDescent="0.25"/>
    <row r="84693" customFormat="1" x14ac:dyDescent="0.25"/>
    <row r="84694" customFormat="1" x14ac:dyDescent="0.25"/>
    <row r="84695" customFormat="1" x14ac:dyDescent="0.25"/>
    <row r="84696" customFormat="1" x14ac:dyDescent="0.25"/>
    <row r="84697" customFormat="1" x14ac:dyDescent="0.25"/>
    <row r="84698" customFormat="1" x14ac:dyDescent="0.25"/>
    <row r="84699" customFormat="1" x14ac:dyDescent="0.25"/>
    <row r="84700" customFormat="1" x14ac:dyDescent="0.25"/>
    <row r="84701" customFormat="1" x14ac:dyDescent="0.25"/>
    <row r="84702" customFormat="1" x14ac:dyDescent="0.25"/>
    <row r="84703" customFormat="1" x14ac:dyDescent="0.25"/>
    <row r="84704" customFormat="1" x14ac:dyDescent="0.25"/>
    <row r="84705" customFormat="1" x14ac:dyDescent="0.25"/>
    <row r="84706" customFormat="1" x14ac:dyDescent="0.25"/>
    <row r="84707" customFormat="1" x14ac:dyDescent="0.25"/>
    <row r="84708" customFormat="1" x14ac:dyDescent="0.25"/>
    <row r="84709" customFormat="1" x14ac:dyDescent="0.25"/>
    <row r="84710" customFormat="1" x14ac:dyDescent="0.25"/>
    <row r="84711" customFormat="1" x14ac:dyDescent="0.25"/>
    <row r="84712" customFormat="1" x14ac:dyDescent="0.25"/>
    <row r="84713" customFormat="1" x14ac:dyDescent="0.25"/>
    <row r="84714" customFormat="1" x14ac:dyDescent="0.25"/>
    <row r="84715" customFormat="1" x14ac:dyDescent="0.25"/>
    <row r="84716" customFormat="1" x14ac:dyDescent="0.25"/>
    <row r="84717" customFormat="1" x14ac:dyDescent="0.25"/>
    <row r="84718" customFormat="1" x14ac:dyDescent="0.25"/>
    <row r="84719" customFormat="1" x14ac:dyDescent="0.25"/>
    <row r="84720" customFormat="1" x14ac:dyDescent="0.25"/>
    <row r="84721" customFormat="1" x14ac:dyDescent="0.25"/>
    <row r="84722" customFormat="1" x14ac:dyDescent="0.25"/>
    <row r="84723" customFormat="1" x14ac:dyDescent="0.25"/>
    <row r="84724" customFormat="1" x14ac:dyDescent="0.25"/>
    <row r="84725" customFormat="1" x14ac:dyDescent="0.25"/>
    <row r="84726" customFormat="1" x14ac:dyDescent="0.25"/>
    <row r="84727" customFormat="1" x14ac:dyDescent="0.25"/>
    <row r="84728" customFormat="1" x14ac:dyDescent="0.25"/>
    <row r="84729" customFormat="1" x14ac:dyDescent="0.25"/>
    <row r="84730" customFormat="1" x14ac:dyDescent="0.25"/>
    <row r="84731" customFormat="1" x14ac:dyDescent="0.25"/>
    <row r="84732" customFormat="1" x14ac:dyDescent="0.25"/>
    <row r="84733" customFormat="1" x14ac:dyDescent="0.25"/>
    <row r="84734" customFormat="1" x14ac:dyDescent="0.25"/>
    <row r="84735" customFormat="1" x14ac:dyDescent="0.25"/>
    <row r="84736" customFormat="1" x14ac:dyDescent="0.25"/>
    <row r="84737" customFormat="1" x14ac:dyDescent="0.25"/>
    <row r="84738" customFormat="1" x14ac:dyDescent="0.25"/>
    <row r="84739" customFormat="1" x14ac:dyDescent="0.25"/>
    <row r="84740" customFormat="1" x14ac:dyDescent="0.25"/>
    <row r="84741" customFormat="1" x14ac:dyDescent="0.25"/>
    <row r="84742" customFormat="1" x14ac:dyDescent="0.25"/>
    <row r="84743" customFormat="1" x14ac:dyDescent="0.25"/>
    <row r="84744" customFormat="1" x14ac:dyDescent="0.25"/>
    <row r="84745" customFormat="1" x14ac:dyDescent="0.25"/>
    <row r="84746" customFormat="1" x14ac:dyDescent="0.25"/>
    <row r="84747" customFormat="1" x14ac:dyDescent="0.25"/>
    <row r="84748" customFormat="1" x14ac:dyDescent="0.25"/>
    <row r="84749" customFormat="1" x14ac:dyDescent="0.25"/>
    <row r="84750" customFormat="1" x14ac:dyDescent="0.25"/>
    <row r="84751" customFormat="1" x14ac:dyDescent="0.25"/>
    <row r="84752" customFormat="1" x14ac:dyDescent="0.25"/>
    <row r="84753" customFormat="1" x14ac:dyDescent="0.25"/>
    <row r="84754" customFormat="1" x14ac:dyDescent="0.25"/>
    <row r="84755" customFormat="1" x14ac:dyDescent="0.25"/>
    <row r="84756" customFormat="1" x14ac:dyDescent="0.25"/>
    <row r="84757" customFormat="1" x14ac:dyDescent="0.25"/>
    <row r="84758" customFormat="1" x14ac:dyDescent="0.25"/>
    <row r="84759" customFormat="1" x14ac:dyDescent="0.25"/>
    <row r="84760" customFormat="1" x14ac:dyDescent="0.25"/>
    <row r="84761" customFormat="1" x14ac:dyDescent="0.25"/>
    <row r="84762" customFormat="1" x14ac:dyDescent="0.25"/>
    <row r="84763" customFormat="1" x14ac:dyDescent="0.25"/>
    <row r="84764" customFormat="1" x14ac:dyDescent="0.25"/>
    <row r="84765" customFormat="1" x14ac:dyDescent="0.25"/>
    <row r="84766" customFormat="1" x14ac:dyDescent="0.25"/>
    <row r="84767" customFormat="1" x14ac:dyDescent="0.25"/>
    <row r="84768" customFormat="1" x14ac:dyDescent="0.25"/>
    <row r="84769" customFormat="1" x14ac:dyDescent="0.25"/>
    <row r="84770" customFormat="1" x14ac:dyDescent="0.25"/>
    <row r="84771" customFormat="1" x14ac:dyDescent="0.25"/>
    <row r="84772" customFormat="1" x14ac:dyDescent="0.25"/>
    <row r="84773" customFormat="1" x14ac:dyDescent="0.25"/>
    <row r="84774" customFormat="1" x14ac:dyDescent="0.25"/>
    <row r="84775" customFormat="1" x14ac:dyDescent="0.25"/>
    <row r="84776" customFormat="1" x14ac:dyDescent="0.25"/>
    <row r="84777" customFormat="1" x14ac:dyDescent="0.25"/>
    <row r="84778" customFormat="1" x14ac:dyDescent="0.25"/>
    <row r="84779" customFormat="1" x14ac:dyDescent="0.25"/>
    <row r="84780" customFormat="1" x14ac:dyDescent="0.25"/>
    <row r="84781" customFormat="1" x14ac:dyDescent="0.25"/>
    <row r="84782" customFormat="1" x14ac:dyDescent="0.25"/>
    <row r="84783" customFormat="1" x14ac:dyDescent="0.25"/>
    <row r="84784" customFormat="1" x14ac:dyDescent="0.25"/>
    <row r="84785" customFormat="1" x14ac:dyDescent="0.25"/>
    <row r="84786" customFormat="1" x14ac:dyDescent="0.25"/>
    <row r="84787" customFormat="1" x14ac:dyDescent="0.25"/>
    <row r="84788" customFormat="1" x14ac:dyDescent="0.25"/>
    <row r="84789" customFormat="1" x14ac:dyDescent="0.25"/>
    <row r="84790" customFormat="1" x14ac:dyDescent="0.25"/>
    <row r="84791" customFormat="1" x14ac:dyDescent="0.25"/>
    <row r="84792" customFormat="1" x14ac:dyDescent="0.25"/>
    <row r="84793" customFormat="1" x14ac:dyDescent="0.25"/>
    <row r="84794" customFormat="1" x14ac:dyDescent="0.25"/>
    <row r="84795" customFormat="1" x14ac:dyDescent="0.25"/>
    <row r="84796" customFormat="1" x14ac:dyDescent="0.25"/>
    <row r="84797" customFormat="1" x14ac:dyDescent="0.25"/>
    <row r="84798" customFormat="1" x14ac:dyDescent="0.25"/>
    <row r="84799" customFormat="1" x14ac:dyDescent="0.25"/>
    <row r="84800" customFormat="1" x14ac:dyDescent="0.25"/>
    <row r="84801" customFormat="1" x14ac:dyDescent="0.25"/>
    <row r="84802" customFormat="1" x14ac:dyDescent="0.25"/>
    <row r="84803" customFormat="1" x14ac:dyDescent="0.25"/>
    <row r="84804" customFormat="1" x14ac:dyDescent="0.25"/>
    <row r="84805" customFormat="1" x14ac:dyDescent="0.25"/>
    <row r="84806" customFormat="1" x14ac:dyDescent="0.25"/>
    <row r="84807" customFormat="1" x14ac:dyDescent="0.25"/>
    <row r="84808" customFormat="1" x14ac:dyDescent="0.25"/>
    <row r="84809" customFormat="1" x14ac:dyDescent="0.25"/>
    <row r="84810" customFormat="1" x14ac:dyDescent="0.25"/>
    <row r="84811" customFormat="1" x14ac:dyDescent="0.25"/>
    <row r="84812" customFormat="1" x14ac:dyDescent="0.25"/>
    <row r="84813" customFormat="1" x14ac:dyDescent="0.25"/>
    <row r="84814" customFormat="1" x14ac:dyDescent="0.25"/>
    <row r="84815" customFormat="1" x14ac:dyDescent="0.25"/>
    <row r="84816" customFormat="1" x14ac:dyDescent="0.25"/>
    <row r="84817" customFormat="1" x14ac:dyDescent="0.25"/>
    <row r="84818" customFormat="1" x14ac:dyDescent="0.25"/>
    <row r="84819" customFormat="1" x14ac:dyDescent="0.25"/>
    <row r="84820" customFormat="1" x14ac:dyDescent="0.25"/>
    <row r="84821" customFormat="1" x14ac:dyDescent="0.25"/>
    <row r="84822" customFormat="1" x14ac:dyDescent="0.25"/>
    <row r="84823" customFormat="1" x14ac:dyDescent="0.25"/>
    <row r="84824" customFormat="1" x14ac:dyDescent="0.25"/>
    <row r="84825" customFormat="1" x14ac:dyDescent="0.25"/>
    <row r="84826" customFormat="1" x14ac:dyDescent="0.25"/>
    <row r="84827" customFormat="1" x14ac:dyDescent="0.25"/>
    <row r="84828" customFormat="1" x14ac:dyDescent="0.25"/>
    <row r="84829" customFormat="1" x14ac:dyDescent="0.25"/>
    <row r="84830" customFormat="1" x14ac:dyDescent="0.25"/>
    <row r="84831" customFormat="1" x14ac:dyDescent="0.25"/>
    <row r="84832" customFormat="1" x14ac:dyDescent="0.25"/>
    <row r="84833" customFormat="1" x14ac:dyDescent="0.25"/>
    <row r="84834" customFormat="1" x14ac:dyDescent="0.25"/>
    <row r="84835" customFormat="1" x14ac:dyDescent="0.25"/>
    <row r="84836" customFormat="1" x14ac:dyDescent="0.25"/>
    <row r="84837" customFormat="1" x14ac:dyDescent="0.25"/>
    <row r="84838" customFormat="1" x14ac:dyDescent="0.25"/>
    <row r="84839" customFormat="1" x14ac:dyDescent="0.25"/>
    <row r="84840" customFormat="1" x14ac:dyDescent="0.25"/>
    <row r="84841" customFormat="1" x14ac:dyDescent="0.25"/>
    <row r="84842" customFormat="1" x14ac:dyDescent="0.25"/>
    <row r="84843" customFormat="1" x14ac:dyDescent="0.25"/>
    <row r="84844" customFormat="1" x14ac:dyDescent="0.25"/>
    <row r="84845" customFormat="1" x14ac:dyDescent="0.25"/>
    <row r="84846" customFormat="1" x14ac:dyDescent="0.25"/>
    <row r="84847" customFormat="1" x14ac:dyDescent="0.25"/>
    <row r="84848" customFormat="1" x14ac:dyDescent="0.25"/>
    <row r="84849" customFormat="1" x14ac:dyDescent="0.25"/>
    <row r="84850" customFormat="1" x14ac:dyDescent="0.25"/>
    <row r="84851" customFormat="1" x14ac:dyDescent="0.25"/>
    <row r="84852" customFormat="1" x14ac:dyDescent="0.25"/>
    <row r="84853" customFormat="1" x14ac:dyDescent="0.25"/>
    <row r="84854" customFormat="1" x14ac:dyDescent="0.25"/>
    <row r="84855" customFormat="1" x14ac:dyDescent="0.25"/>
    <row r="84856" customFormat="1" x14ac:dyDescent="0.25"/>
    <row r="84857" customFormat="1" x14ac:dyDescent="0.25"/>
    <row r="84858" customFormat="1" x14ac:dyDescent="0.25"/>
    <row r="84859" customFormat="1" x14ac:dyDescent="0.25"/>
    <row r="84860" customFormat="1" x14ac:dyDescent="0.25"/>
    <row r="84861" customFormat="1" x14ac:dyDescent="0.25"/>
    <row r="84862" customFormat="1" x14ac:dyDescent="0.25"/>
    <row r="84863" customFormat="1" x14ac:dyDescent="0.25"/>
    <row r="84864" customFormat="1" x14ac:dyDescent="0.25"/>
    <row r="84865" customFormat="1" x14ac:dyDescent="0.25"/>
    <row r="84866" customFormat="1" x14ac:dyDescent="0.25"/>
    <row r="84867" customFormat="1" x14ac:dyDescent="0.25"/>
    <row r="84868" customFormat="1" x14ac:dyDescent="0.25"/>
    <row r="84869" customFormat="1" x14ac:dyDescent="0.25"/>
    <row r="84870" customFormat="1" x14ac:dyDescent="0.25"/>
    <row r="84871" customFormat="1" x14ac:dyDescent="0.25"/>
    <row r="84872" customFormat="1" x14ac:dyDescent="0.25"/>
    <row r="84873" customFormat="1" x14ac:dyDescent="0.25"/>
    <row r="84874" customFormat="1" x14ac:dyDescent="0.25"/>
    <row r="84875" customFormat="1" x14ac:dyDescent="0.25"/>
    <row r="84876" customFormat="1" x14ac:dyDescent="0.25"/>
    <row r="84877" customFormat="1" x14ac:dyDescent="0.25"/>
    <row r="84878" customFormat="1" x14ac:dyDescent="0.25"/>
    <row r="84879" customFormat="1" x14ac:dyDescent="0.25"/>
    <row r="84880" customFormat="1" x14ac:dyDescent="0.25"/>
    <row r="84881" customFormat="1" x14ac:dyDescent="0.25"/>
    <row r="84882" customFormat="1" x14ac:dyDescent="0.25"/>
    <row r="84883" customFormat="1" x14ac:dyDescent="0.25"/>
    <row r="84884" customFormat="1" x14ac:dyDescent="0.25"/>
    <row r="84885" customFormat="1" x14ac:dyDescent="0.25"/>
    <row r="84886" customFormat="1" x14ac:dyDescent="0.25"/>
    <row r="84887" customFormat="1" x14ac:dyDescent="0.25"/>
    <row r="84888" customFormat="1" x14ac:dyDescent="0.25"/>
    <row r="84889" customFormat="1" x14ac:dyDescent="0.25"/>
    <row r="84890" customFormat="1" x14ac:dyDescent="0.25"/>
    <row r="84891" customFormat="1" x14ac:dyDescent="0.25"/>
    <row r="84892" customFormat="1" x14ac:dyDescent="0.25"/>
    <row r="84893" customFormat="1" x14ac:dyDescent="0.25"/>
    <row r="84894" customFormat="1" x14ac:dyDescent="0.25"/>
    <row r="84895" customFormat="1" x14ac:dyDescent="0.25"/>
    <row r="84896" customFormat="1" x14ac:dyDescent="0.25"/>
    <row r="84897" customFormat="1" x14ac:dyDescent="0.25"/>
    <row r="84898" customFormat="1" x14ac:dyDescent="0.25"/>
    <row r="84899" customFormat="1" x14ac:dyDescent="0.25"/>
    <row r="84900" customFormat="1" x14ac:dyDescent="0.25"/>
    <row r="84901" customFormat="1" x14ac:dyDescent="0.25"/>
    <row r="84902" customFormat="1" x14ac:dyDescent="0.25"/>
    <row r="84903" customFormat="1" x14ac:dyDescent="0.25"/>
    <row r="84904" customFormat="1" x14ac:dyDescent="0.25"/>
    <row r="84905" customFormat="1" x14ac:dyDescent="0.25"/>
    <row r="84906" customFormat="1" x14ac:dyDescent="0.25"/>
    <row r="84907" customFormat="1" x14ac:dyDescent="0.25"/>
    <row r="84908" customFormat="1" x14ac:dyDescent="0.25"/>
    <row r="84909" customFormat="1" x14ac:dyDescent="0.25"/>
    <row r="84910" customFormat="1" x14ac:dyDescent="0.25"/>
    <row r="84911" customFormat="1" x14ac:dyDescent="0.25"/>
    <row r="84912" customFormat="1" x14ac:dyDescent="0.25"/>
    <row r="84913" customFormat="1" x14ac:dyDescent="0.25"/>
    <row r="84914" customFormat="1" x14ac:dyDescent="0.25"/>
    <row r="84915" customFormat="1" x14ac:dyDescent="0.25"/>
    <row r="84916" customFormat="1" x14ac:dyDescent="0.25"/>
    <row r="84917" customFormat="1" x14ac:dyDescent="0.25"/>
    <row r="84918" customFormat="1" x14ac:dyDescent="0.25"/>
    <row r="84919" customFormat="1" x14ac:dyDescent="0.25"/>
    <row r="84920" customFormat="1" x14ac:dyDescent="0.25"/>
    <row r="84921" customFormat="1" x14ac:dyDescent="0.25"/>
    <row r="84922" customFormat="1" x14ac:dyDescent="0.25"/>
    <row r="84923" customFormat="1" x14ac:dyDescent="0.25"/>
    <row r="84924" customFormat="1" x14ac:dyDescent="0.25"/>
    <row r="84925" customFormat="1" x14ac:dyDescent="0.25"/>
    <row r="84926" customFormat="1" x14ac:dyDescent="0.25"/>
    <row r="84927" customFormat="1" x14ac:dyDescent="0.25"/>
    <row r="84928" customFormat="1" x14ac:dyDescent="0.25"/>
    <row r="84929" customFormat="1" x14ac:dyDescent="0.25"/>
    <row r="84930" customFormat="1" x14ac:dyDescent="0.25"/>
    <row r="84931" customFormat="1" x14ac:dyDescent="0.25"/>
    <row r="84932" customFormat="1" x14ac:dyDescent="0.25"/>
    <row r="84933" customFormat="1" x14ac:dyDescent="0.25"/>
    <row r="84934" customFormat="1" x14ac:dyDescent="0.25"/>
    <row r="84935" customFormat="1" x14ac:dyDescent="0.25"/>
    <row r="84936" customFormat="1" x14ac:dyDescent="0.25"/>
    <row r="84937" customFormat="1" x14ac:dyDescent="0.25"/>
    <row r="84938" customFormat="1" x14ac:dyDescent="0.25"/>
    <row r="84939" customFormat="1" x14ac:dyDescent="0.25"/>
    <row r="84940" customFormat="1" x14ac:dyDescent="0.25"/>
    <row r="84941" customFormat="1" x14ac:dyDescent="0.25"/>
    <row r="84942" customFormat="1" x14ac:dyDescent="0.25"/>
    <row r="84943" customFormat="1" x14ac:dyDescent="0.25"/>
    <row r="84944" customFormat="1" x14ac:dyDescent="0.25"/>
    <row r="84945" customFormat="1" x14ac:dyDescent="0.25"/>
    <row r="84946" customFormat="1" x14ac:dyDescent="0.25"/>
    <row r="84947" customFormat="1" x14ac:dyDescent="0.25"/>
    <row r="84948" customFormat="1" x14ac:dyDescent="0.25"/>
    <row r="84949" customFormat="1" x14ac:dyDescent="0.25"/>
    <row r="84950" customFormat="1" x14ac:dyDescent="0.25"/>
    <row r="84951" customFormat="1" x14ac:dyDescent="0.25"/>
    <row r="84952" customFormat="1" x14ac:dyDescent="0.25"/>
    <row r="84953" customFormat="1" x14ac:dyDescent="0.25"/>
    <row r="84954" customFormat="1" x14ac:dyDescent="0.25"/>
    <row r="84955" customFormat="1" x14ac:dyDescent="0.25"/>
    <row r="84956" customFormat="1" x14ac:dyDescent="0.25"/>
    <row r="84957" customFormat="1" x14ac:dyDescent="0.25"/>
    <row r="84958" customFormat="1" x14ac:dyDescent="0.25"/>
    <row r="84959" customFormat="1" x14ac:dyDescent="0.25"/>
    <row r="84960" customFormat="1" x14ac:dyDescent="0.25"/>
    <row r="84961" customFormat="1" x14ac:dyDescent="0.25"/>
    <row r="84962" customFormat="1" x14ac:dyDescent="0.25"/>
    <row r="84963" customFormat="1" x14ac:dyDescent="0.25"/>
    <row r="84964" customFormat="1" x14ac:dyDescent="0.25"/>
    <row r="84965" customFormat="1" x14ac:dyDescent="0.25"/>
    <row r="84966" customFormat="1" x14ac:dyDescent="0.25"/>
    <row r="84967" customFormat="1" x14ac:dyDescent="0.25"/>
    <row r="84968" customFormat="1" x14ac:dyDescent="0.25"/>
    <row r="84969" customFormat="1" x14ac:dyDescent="0.25"/>
    <row r="84970" customFormat="1" x14ac:dyDescent="0.25"/>
    <row r="84971" customFormat="1" x14ac:dyDescent="0.25"/>
    <row r="84972" customFormat="1" x14ac:dyDescent="0.25"/>
    <row r="84973" customFormat="1" x14ac:dyDescent="0.25"/>
    <row r="84974" customFormat="1" x14ac:dyDescent="0.25"/>
    <row r="84975" customFormat="1" x14ac:dyDescent="0.25"/>
    <row r="84976" customFormat="1" x14ac:dyDescent="0.25"/>
    <row r="84977" customFormat="1" x14ac:dyDescent="0.25"/>
    <row r="84978" customFormat="1" x14ac:dyDescent="0.25"/>
    <row r="84979" customFormat="1" x14ac:dyDescent="0.25"/>
    <row r="84980" customFormat="1" x14ac:dyDescent="0.25"/>
    <row r="84981" customFormat="1" x14ac:dyDescent="0.25"/>
    <row r="84982" customFormat="1" x14ac:dyDescent="0.25"/>
    <row r="84983" customFormat="1" x14ac:dyDescent="0.25"/>
    <row r="84984" customFormat="1" x14ac:dyDescent="0.25"/>
    <row r="84985" customFormat="1" x14ac:dyDescent="0.25"/>
    <row r="84986" customFormat="1" x14ac:dyDescent="0.25"/>
    <row r="84987" customFormat="1" x14ac:dyDescent="0.25"/>
    <row r="84988" customFormat="1" x14ac:dyDescent="0.25"/>
    <row r="84989" customFormat="1" x14ac:dyDescent="0.25"/>
    <row r="84990" customFormat="1" x14ac:dyDescent="0.25"/>
    <row r="84991" customFormat="1" x14ac:dyDescent="0.25"/>
    <row r="84992" customFormat="1" x14ac:dyDescent="0.25"/>
    <row r="84993" customFormat="1" x14ac:dyDescent="0.25"/>
    <row r="84994" customFormat="1" x14ac:dyDescent="0.25"/>
    <row r="84995" customFormat="1" x14ac:dyDescent="0.25"/>
    <row r="84996" customFormat="1" x14ac:dyDescent="0.25"/>
    <row r="84997" customFormat="1" x14ac:dyDescent="0.25"/>
    <row r="84998" customFormat="1" x14ac:dyDescent="0.25"/>
    <row r="84999" customFormat="1" x14ac:dyDescent="0.25"/>
    <row r="85000" customFormat="1" x14ac:dyDescent="0.25"/>
    <row r="85001" customFormat="1" x14ac:dyDescent="0.25"/>
    <row r="85002" customFormat="1" x14ac:dyDescent="0.25"/>
    <row r="85003" customFormat="1" x14ac:dyDescent="0.25"/>
    <row r="85004" customFormat="1" x14ac:dyDescent="0.25"/>
    <row r="85005" customFormat="1" x14ac:dyDescent="0.25"/>
    <row r="85006" customFormat="1" x14ac:dyDescent="0.25"/>
    <row r="85007" customFormat="1" x14ac:dyDescent="0.25"/>
    <row r="85008" customFormat="1" x14ac:dyDescent="0.25"/>
    <row r="85009" customFormat="1" x14ac:dyDescent="0.25"/>
    <row r="85010" customFormat="1" x14ac:dyDescent="0.25"/>
    <row r="85011" customFormat="1" x14ac:dyDescent="0.25"/>
    <row r="85012" customFormat="1" x14ac:dyDescent="0.25"/>
    <row r="85013" customFormat="1" x14ac:dyDescent="0.25"/>
    <row r="85014" customFormat="1" x14ac:dyDescent="0.25"/>
    <row r="85015" customFormat="1" x14ac:dyDescent="0.25"/>
    <row r="85016" customFormat="1" x14ac:dyDescent="0.25"/>
    <row r="85017" customFormat="1" x14ac:dyDescent="0.25"/>
    <row r="85018" customFormat="1" x14ac:dyDescent="0.25"/>
    <row r="85019" customFormat="1" x14ac:dyDescent="0.25"/>
    <row r="85020" customFormat="1" x14ac:dyDescent="0.25"/>
    <row r="85021" customFormat="1" x14ac:dyDescent="0.25"/>
    <row r="85022" customFormat="1" x14ac:dyDescent="0.25"/>
    <row r="85023" customFormat="1" x14ac:dyDescent="0.25"/>
    <row r="85024" customFormat="1" x14ac:dyDescent="0.25"/>
    <row r="85025" customFormat="1" x14ac:dyDescent="0.25"/>
    <row r="85026" customFormat="1" x14ac:dyDescent="0.25"/>
    <row r="85027" customFormat="1" x14ac:dyDescent="0.25"/>
    <row r="85028" customFormat="1" x14ac:dyDescent="0.25"/>
    <row r="85029" customFormat="1" x14ac:dyDescent="0.25"/>
    <row r="85030" customFormat="1" x14ac:dyDescent="0.25"/>
    <row r="85031" customFormat="1" x14ac:dyDescent="0.25"/>
    <row r="85032" customFormat="1" x14ac:dyDescent="0.25"/>
    <row r="85033" customFormat="1" x14ac:dyDescent="0.25"/>
    <row r="85034" customFormat="1" x14ac:dyDescent="0.25"/>
    <row r="85035" customFormat="1" x14ac:dyDescent="0.25"/>
    <row r="85036" customFormat="1" x14ac:dyDescent="0.25"/>
    <row r="85037" customFormat="1" x14ac:dyDescent="0.25"/>
    <row r="85038" customFormat="1" x14ac:dyDescent="0.25"/>
    <row r="85039" customFormat="1" x14ac:dyDescent="0.25"/>
    <row r="85040" customFormat="1" x14ac:dyDescent="0.25"/>
    <row r="85041" customFormat="1" x14ac:dyDescent="0.25"/>
    <row r="85042" customFormat="1" x14ac:dyDescent="0.25"/>
    <row r="85043" customFormat="1" x14ac:dyDescent="0.25"/>
    <row r="85044" customFormat="1" x14ac:dyDescent="0.25"/>
    <row r="85045" customFormat="1" x14ac:dyDescent="0.25"/>
    <row r="85046" customFormat="1" x14ac:dyDescent="0.25"/>
    <row r="85047" customFormat="1" x14ac:dyDescent="0.25"/>
    <row r="85048" customFormat="1" x14ac:dyDescent="0.25"/>
    <row r="85049" customFormat="1" x14ac:dyDescent="0.25"/>
    <row r="85050" customFormat="1" x14ac:dyDescent="0.25"/>
    <row r="85051" customFormat="1" x14ac:dyDescent="0.25"/>
    <row r="85052" customFormat="1" x14ac:dyDescent="0.25"/>
    <row r="85053" customFormat="1" x14ac:dyDescent="0.25"/>
    <row r="85054" customFormat="1" x14ac:dyDescent="0.25"/>
    <row r="85055" customFormat="1" x14ac:dyDescent="0.25"/>
    <row r="85056" customFormat="1" x14ac:dyDescent="0.25"/>
    <row r="85057" customFormat="1" x14ac:dyDescent="0.25"/>
    <row r="85058" customFormat="1" x14ac:dyDescent="0.25"/>
    <row r="85059" customFormat="1" x14ac:dyDescent="0.25"/>
    <row r="85060" customFormat="1" x14ac:dyDescent="0.25"/>
    <row r="85061" customFormat="1" x14ac:dyDescent="0.25"/>
    <row r="85062" customFormat="1" x14ac:dyDescent="0.25"/>
    <row r="85063" customFormat="1" x14ac:dyDescent="0.25"/>
    <row r="85064" customFormat="1" x14ac:dyDescent="0.25"/>
    <row r="85065" customFormat="1" x14ac:dyDescent="0.25"/>
    <row r="85066" customFormat="1" x14ac:dyDescent="0.25"/>
    <row r="85067" customFormat="1" x14ac:dyDescent="0.25"/>
    <row r="85068" customFormat="1" x14ac:dyDescent="0.25"/>
    <row r="85069" customFormat="1" x14ac:dyDescent="0.25"/>
    <row r="85070" customFormat="1" x14ac:dyDescent="0.25"/>
    <row r="85071" customFormat="1" x14ac:dyDescent="0.25"/>
    <row r="85072" customFormat="1" x14ac:dyDescent="0.25"/>
    <row r="85073" customFormat="1" x14ac:dyDescent="0.25"/>
    <row r="85074" customFormat="1" x14ac:dyDescent="0.25"/>
    <row r="85075" customFormat="1" x14ac:dyDescent="0.25"/>
    <row r="85076" customFormat="1" x14ac:dyDescent="0.25"/>
    <row r="85077" customFormat="1" x14ac:dyDescent="0.25"/>
    <row r="85078" customFormat="1" x14ac:dyDescent="0.25"/>
    <row r="85079" customFormat="1" x14ac:dyDescent="0.25"/>
    <row r="85080" customFormat="1" x14ac:dyDescent="0.25"/>
    <row r="85081" customFormat="1" x14ac:dyDescent="0.25"/>
    <row r="85082" customFormat="1" x14ac:dyDescent="0.25"/>
    <row r="85083" customFormat="1" x14ac:dyDescent="0.25"/>
    <row r="85084" customFormat="1" x14ac:dyDescent="0.25"/>
    <row r="85085" customFormat="1" x14ac:dyDescent="0.25"/>
    <row r="85086" customFormat="1" x14ac:dyDescent="0.25"/>
    <row r="85087" customFormat="1" x14ac:dyDescent="0.25"/>
    <row r="85088" customFormat="1" x14ac:dyDescent="0.25"/>
    <row r="85089" customFormat="1" x14ac:dyDescent="0.25"/>
    <row r="85090" customFormat="1" x14ac:dyDescent="0.25"/>
    <row r="85091" customFormat="1" x14ac:dyDescent="0.25"/>
    <row r="85092" customFormat="1" x14ac:dyDescent="0.25"/>
    <row r="85093" customFormat="1" x14ac:dyDescent="0.25"/>
    <row r="85094" customFormat="1" x14ac:dyDescent="0.25"/>
    <row r="85095" customFormat="1" x14ac:dyDescent="0.25"/>
    <row r="85096" customFormat="1" x14ac:dyDescent="0.25"/>
    <row r="85097" customFormat="1" x14ac:dyDescent="0.25"/>
    <row r="85098" customFormat="1" x14ac:dyDescent="0.25"/>
    <row r="85099" customFormat="1" x14ac:dyDescent="0.25"/>
    <row r="85100" customFormat="1" x14ac:dyDescent="0.25"/>
    <row r="85101" customFormat="1" x14ac:dyDescent="0.25"/>
    <row r="85102" customFormat="1" x14ac:dyDescent="0.25"/>
    <row r="85103" customFormat="1" x14ac:dyDescent="0.25"/>
    <row r="85104" customFormat="1" x14ac:dyDescent="0.25"/>
    <row r="85105" customFormat="1" x14ac:dyDescent="0.25"/>
    <row r="85106" customFormat="1" x14ac:dyDescent="0.25"/>
    <row r="85107" customFormat="1" x14ac:dyDescent="0.25"/>
    <row r="85108" customFormat="1" x14ac:dyDescent="0.25"/>
    <row r="85109" customFormat="1" x14ac:dyDescent="0.25"/>
    <row r="85110" customFormat="1" x14ac:dyDescent="0.25"/>
    <row r="85111" customFormat="1" x14ac:dyDescent="0.25"/>
    <row r="85112" customFormat="1" x14ac:dyDescent="0.25"/>
    <row r="85113" customFormat="1" x14ac:dyDescent="0.25"/>
    <row r="85114" customFormat="1" x14ac:dyDescent="0.25"/>
    <row r="85115" customFormat="1" x14ac:dyDescent="0.25"/>
    <row r="85116" customFormat="1" x14ac:dyDescent="0.25"/>
    <row r="85117" customFormat="1" x14ac:dyDescent="0.25"/>
    <row r="85118" customFormat="1" x14ac:dyDescent="0.25"/>
    <row r="85119" customFormat="1" x14ac:dyDescent="0.25"/>
    <row r="85120" customFormat="1" x14ac:dyDescent="0.25"/>
    <row r="85121" customFormat="1" x14ac:dyDescent="0.25"/>
    <row r="85122" customFormat="1" x14ac:dyDescent="0.25"/>
    <row r="85123" customFormat="1" x14ac:dyDescent="0.25"/>
    <row r="85124" customFormat="1" x14ac:dyDescent="0.25"/>
    <row r="85125" customFormat="1" x14ac:dyDescent="0.25"/>
    <row r="85126" customFormat="1" x14ac:dyDescent="0.25"/>
    <row r="85127" customFormat="1" x14ac:dyDescent="0.25"/>
    <row r="85128" customFormat="1" x14ac:dyDescent="0.25"/>
    <row r="85129" customFormat="1" x14ac:dyDescent="0.25"/>
    <row r="85130" customFormat="1" x14ac:dyDescent="0.25"/>
    <row r="85131" customFormat="1" x14ac:dyDescent="0.25"/>
    <row r="85132" customFormat="1" x14ac:dyDescent="0.25"/>
    <row r="85133" customFormat="1" x14ac:dyDescent="0.25"/>
    <row r="85134" customFormat="1" x14ac:dyDescent="0.25"/>
    <row r="85135" customFormat="1" x14ac:dyDescent="0.25"/>
    <row r="85136" customFormat="1" x14ac:dyDescent="0.25"/>
    <row r="85137" customFormat="1" x14ac:dyDescent="0.25"/>
    <row r="85138" customFormat="1" x14ac:dyDescent="0.25"/>
    <row r="85139" customFormat="1" x14ac:dyDescent="0.25"/>
    <row r="85140" customFormat="1" x14ac:dyDescent="0.25"/>
    <row r="85141" customFormat="1" x14ac:dyDescent="0.25"/>
    <row r="85142" customFormat="1" x14ac:dyDescent="0.25"/>
    <row r="85143" customFormat="1" x14ac:dyDescent="0.25"/>
    <row r="85144" customFormat="1" x14ac:dyDescent="0.25"/>
    <row r="85145" customFormat="1" x14ac:dyDescent="0.25"/>
    <row r="85146" customFormat="1" x14ac:dyDescent="0.25"/>
    <row r="85147" customFormat="1" x14ac:dyDescent="0.25"/>
    <row r="85148" customFormat="1" x14ac:dyDescent="0.25"/>
    <row r="85149" customFormat="1" x14ac:dyDescent="0.25"/>
    <row r="85150" customFormat="1" x14ac:dyDescent="0.25"/>
    <row r="85151" customFormat="1" x14ac:dyDescent="0.25"/>
    <row r="85152" customFormat="1" x14ac:dyDescent="0.25"/>
    <row r="85153" customFormat="1" x14ac:dyDescent="0.25"/>
    <row r="85154" customFormat="1" x14ac:dyDescent="0.25"/>
    <row r="85155" customFormat="1" x14ac:dyDescent="0.25"/>
    <row r="85156" customFormat="1" x14ac:dyDescent="0.25"/>
    <row r="85157" customFormat="1" x14ac:dyDescent="0.25"/>
    <row r="85158" customFormat="1" x14ac:dyDescent="0.25"/>
    <row r="85159" customFormat="1" x14ac:dyDescent="0.25"/>
    <row r="85160" customFormat="1" x14ac:dyDescent="0.25"/>
    <row r="85161" customFormat="1" x14ac:dyDescent="0.25"/>
    <row r="85162" customFormat="1" x14ac:dyDescent="0.25"/>
    <row r="85163" customFormat="1" x14ac:dyDescent="0.25"/>
    <row r="85164" customFormat="1" x14ac:dyDescent="0.25"/>
    <row r="85165" customFormat="1" x14ac:dyDescent="0.25"/>
    <row r="85166" customFormat="1" x14ac:dyDescent="0.25"/>
    <row r="85167" customFormat="1" x14ac:dyDescent="0.25"/>
    <row r="85168" customFormat="1" x14ac:dyDescent="0.25"/>
    <row r="85169" customFormat="1" x14ac:dyDescent="0.25"/>
    <row r="85170" customFormat="1" x14ac:dyDescent="0.25"/>
    <row r="85171" customFormat="1" x14ac:dyDescent="0.25"/>
    <row r="85172" customFormat="1" x14ac:dyDescent="0.25"/>
    <row r="85173" customFormat="1" x14ac:dyDescent="0.25"/>
    <row r="85174" customFormat="1" x14ac:dyDescent="0.25"/>
    <row r="85175" customFormat="1" x14ac:dyDescent="0.25"/>
    <row r="85176" customFormat="1" x14ac:dyDescent="0.25"/>
    <row r="85177" customFormat="1" x14ac:dyDescent="0.25"/>
    <row r="85178" customFormat="1" x14ac:dyDescent="0.25"/>
    <row r="85179" customFormat="1" x14ac:dyDescent="0.25"/>
    <row r="85180" customFormat="1" x14ac:dyDescent="0.25"/>
    <row r="85181" customFormat="1" x14ac:dyDescent="0.25"/>
    <row r="85182" customFormat="1" x14ac:dyDescent="0.25"/>
    <row r="85183" customFormat="1" x14ac:dyDescent="0.25"/>
    <row r="85184" customFormat="1" x14ac:dyDescent="0.25"/>
    <row r="85185" customFormat="1" x14ac:dyDescent="0.25"/>
    <row r="85186" customFormat="1" x14ac:dyDescent="0.25"/>
    <row r="85187" customFormat="1" x14ac:dyDescent="0.25"/>
    <row r="85188" customFormat="1" x14ac:dyDescent="0.25"/>
    <row r="85189" customFormat="1" x14ac:dyDescent="0.25"/>
    <row r="85190" customFormat="1" x14ac:dyDescent="0.25"/>
    <row r="85191" customFormat="1" x14ac:dyDescent="0.25"/>
    <row r="85192" customFormat="1" x14ac:dyDescent="0.25"/>
    <row r="85193" customFormat="1" x14ac:dyDescent="0.25"/>
    <row r="85194" customFormat="1" x14ac:dyDescent="0.25"/>
    <row r="85195" customFormat="1" x14ac:dyDescent="0.25"/>
    <row r="85196" customFormat="1" x14ac:dyDescent="0.25"/>
    <row r="85197" customFormat="1" x14ac:dyDescent="0.25"/>
    <row r="85198" customFormat="1" x14ac:dyDescent="0.25"/>
    <row r="85199" customFormat="1" x14ac:dyDescent="0.25"/>
    <row r="85200" customFormat="1" x14ac:dyDescent="0.25"/>
    <row r="85201" customFormat="1" x14ac:dyDescent="0.25"/>
    <row r="85202" customFormat="1" x14ac:dyDescent="0.25"/>
    <row r="85203" customFormat="1" x14ac:dyDescent="0.25"/>
    <row r="85204" customFormat="1" x14ac:dyDescent="0.25"/>
    <row r="85205" customFormat="1" x14ac:dyDescent="0.25"/>
    <row r="85206" customFormat="1" x14ac:dyDescent="0.25"/>
    <row r="85207" customFormat="1" x14ac:dyDescent="0.25"/>
    <row r="85208" customFormat="1" x14ac:dyDescent="0.25"/>
    <row r="85209" customFormat="1" x14ac:dyDescent="0.25"/>
    <row r="85210" customFormat="1" x14ac:dyDescent="0.25"/>
    <row r="85211" customFormat="1" x14ac:dyDescent="0.25"/>
    <row r="85212" customFormat="1" x14ac:dyDescent="0.25"/>
    <row r="85213" customFormat="1" x14ac:dyDescent="0.25"/>
    <row r="85214" customFormat="1" x14ac:dyDescent="0.25"/>
    <row r="85215" customFormat="1" x14ac:dyDescent="0.25"/>
    <row r="85216" customFormat="1" x14ac:dyDescent="0.25"/>
    <row r="85217" customFormat="1" x14ac:dyDescent="0.25"/>
    <row r="85218" customFormat="1" x14ac:dyDescent="0.25"/>
    <row r="85219" customFormat="1" x14ac:dyDescent="0.25"/>
    <row r="85220" customFormat="1" x14ac:dyDescent="0.25"/>
    <row r="85221" customFormat="1" x14ac:dyDescent="0.25"/>
    <row r="85222" customFormat="1" x14ac:dyDescent="0.25"/>
    <row r="85223" customFormat="1" x14ac:dyDescent="0.25"/>
    <row r="85224" customFormat="1" x14ac:dyDescent="0.25"/>
    <row r="85225" customFormat="1" x14ac:dyDescent="0.25"/>
    <row r="85226" customFormat="1" x14ac:dyDescent="0.25"/>
    <row r="85227" customFormat="1" x14ac:dyDescent="0.25"/>
    <row r="85228" customFormat="1" x14ac:dyDescent="0.25"/>
    <row r="85229" customFormat="1" x14ac:dyDescent="0.25"/>
    <row r="85230" customFormat="1" x14ac:dyDescent="0.25"/>
    <row r="85231" customFormat="1" x14ac:dyDescent="0.25"/>
    <row r="85232" customFormat="1" x14ac:dyDescent="0.25"/>
    <row r="85233" customFormat="1" x14ac:dyDescent="0.25"/>
    <row r="85234" customFormat="1" x14ac:dyDescent="0.25"/>
    <row r="85235" customFormat="1" x14ac:dyDescent="0.25"/>
    <row r="85236" customFormat="1" x14ac:dyDescent="0.25"/>
    <row r="85237" customFormat="1" x14ac:dyDescent="0.25"/>
    <row r="85238" customFormat="1" x14ac:dyDescent="0.25"/>
    <row r="85239" customFormat="1" x14ac:dyDescent="0.25"/>
    <row r="85240" customFormat="1" x14ac:dyDescent="0.25"/>
    <row r="85241" customFormat="1" x14ac:dyDescent="0.25"/>
    <row r="85242" customFormat="1" x14ac:dyDescent="0.25"/>
    <row r="85243" customFormat="1" x14ac:dyDescent="0.25"/>
    <row r="85244" customFormat="1" x14ac:dyDescent="0.25"/>
    <row r="85245" customFormat="1" x14ac:dyDescent="0.25"/>
    <row r="85246" customFormat="1" x14ac:dyDescent="0.25"/>
    <row r="85247" customFormat="1" x14ac:dyDescent="0.25"/>
    <row r="85248" customFormat="1" x14ac:dyDescent="0.25"/>
    <row r="85249" customFormat="1" x14ac:dyDescent="0.25"/>
    <row r="85250" customFormat="1" x14ac:dyDescent="0.25"/>
    <row r="85251" customFormat="1" x14ac:dyDescent="0.25"/>
    <row r="85252" customFormat="1" x14ac:dyDescent="0.25"/>
    <row r="85253" customFormat="1" x14ac:dyDescent="0.25"/>
    <row r="85254" customFormat="1" x14ac:dyDescent="0.25"/>
    <row r="85255" customFormat="1" x14ac:dyDescent="0.25"/>
    <row r="85256" customFormat="1" x14ac:dyDescent="0.25"/>
    <row r="85257" customFormat="1" x14ac:dyDescent="0.25"/>
    <row r="85258" customFormat="1" x14ac:dyDescent="0.25"/>
    <row r="85259" customFormat="1" x14ac:dyDescent="0.25"/>
    <row r="85260" customFormat="1" x14ac:dyDescent="0.25"/>
    <row r="85261" customFormat="1" x14ac:dyDescent="0.25"/>
    <row r="85262" customFormat="1" x14ac:dyDescent="0.25"/>
    <row r="85263" customFormat="1" x14ac:dyDescent="0.25"/>
    <row r="85264" customFormat="1" x14ac:dyDescent="0.25"/>
    <row r="85265" customFormat="1" x14ac:dyDescent="0.25"/>
    <row r="85266" customFormat="1" x14ac:dyDescent="0.25"/>
    <row r="85267" customFormat="1" x14ac:dyDescent="0.25"/>
    <row r="85268" customFormat="1" x14ac:dyDescent="0.25"/>
    <row r="85269" customFormat="1" x14ac:dyDescent="0.25"/>
    <row r="85270" customFormat="1" x14ac:dyDescent="0.25"/>
    <row r="85271" customFormat="1" x14ac:dyDescent="0.25"/>
    <row r="85272" customFormat="1" x14ac:dyDescent="0.25"/>
    <row r="85273" customFormat="1" x14ac:dyDescent="0.25"/>
    <row r="85274" customFormat="1" x14ac:dyDescent="0.25"/>
    <row r="85275" customFormat="1" x14ac:dyDescent="0.25"/>
    <row r="85276" customFormat="1" x14ac:dyDescent="0.25"/>
    <row r="85277" customFormat="1" x14ac:dyDescent="0.25"/>
    <row r="85278" customFormat="1" x14ac:dyDescent="0.25"/>
    <row r="85279" customFormat="1" x14ac:dyDescent="0.25"/>
    <row r="85280" customFormat="1" x14ac:dyDescent="0.25"/>
    <row r="85281" customFormat="1" x14ac:dyDescent="0.25"/>
    <row r="85282" customFormat="1" x14ac:dyDescent="0.25"/>
    <row r="85283" customFormat="1" x14ac:dyDescent="0.25"/>
    <row r="85284" customFormat="1" x14ac:dyDescent="0.25"/>
    <row r="85285" customFormat="1" x14ac:dyDescent="0.25"/>
    <row r="85286" customFormat="1" x14ac:dyDescent="0.25"/>
    <row r="85287" customFormat="1" x14ac:dyDescent="0.25"/>
    <row r="85288" customFormat="1" x14ac:dyDescent="0.25"/>
    <row r="85289" customFormat="1" x14ac:dyDescent="0.25"/>
    <row r="85290" customFormat="1" x14ac:dyDescent="0.25"/>
    <row r="85291" customFormat="1" x14ac:dyDescent="0.25"/>
    <row r="85292" customFormat="1" x14ac:dyDescent="0.25"/>
    <row r="85293" customFormat="1" x14ac:dyDescent="0.25"/>
    <row r="85294" customFormat="1" x14ac:dyDescent="0.25"/>
    <row r="85295" customFormat="1" x14ac:dyDescent="0.25"/>
    <row r="85296" customFormat="1" x14ac:dyDescent="0.25"/>
    <row r="85297" customFormat="1" x14ac:dyDescent="0.25"/>
    <row r="85298" customFormat="1" x14ac:dyDescent="0.25"/>
    <row r="85299" customFormat="1" x14ac:dyDescent="0.25"/>
    <row r="85300" customFormat="1" x14ac:dyDescent="0.25"/>
    <row r="85301" customFormat="1" x14ac:dyDescent="0.25"/>
    <row r="85302" customFormat="1" x14ac:dyDescent="0.25"/>
    <row r="85303" customFormat="1" x14ac:dyDescent="0.25"/>
    <row r="85304" customFormat="1" x14ac:dyDescent="0.25"/>
    <row r="85305" customFormat="1" x14ac:dyDescent="0.25"/>
    <row r="85306" customFormat="1" x14ac:dyDescent="0.25"/>
    <row r="85307" customFormat="1" x14ac:dyDescent="0.25"/>
    <row r="85308" customFormat="1" x14ac:dyDescent="0.25"/>
    <row r="85309" customFormat="1" x14ac:dyDescent="0.25"/>
    <row r="85310" customFormat="1" x14ac:dyDescent="0.25"/>
    <row r="85311" customFormat="1" x14ac:dyDescent="0.25"/>
    <row r="85312" customFormat="1" x14ac:dyDescent="0.25"/>
    <row r="85313" customFormat="1" x14ac:dyDescent="0.25"/>
    <row r="85314" customFormat="1" x14ac:dyDescent="0.25"/>
    <row r="85315" customFormat="1" x14ac:dyDescent="0.25"/>
    <row r="85316" customFormat="1" x14ac:dyDescent="0.25"/>
    <row r="85317" customFormat="1" x14ac:dyDescent="0.25"/>
    <row r="85318" customFormat="1" x14ac:dyDescent="0.25"/>
    <row r="85319" customFormat="1" x14ac:dyDescent="0.25"/>
    <row r="85320" customFormat="1" x14ac:dyDescent="0.25"/>
    <row r="85321" customFormat="1" x14ac:dyDescent="0.25"/>
    <row r="85322" customFormat="1" x14ac:dyDescent="0.25"/>
    <row r="85323" customFormat="1" x14ac:dyDescent="0.25"/>
    <row r="85324" customFormat="1" x14ac:dyDescent="0.25"/>
    <row r="85325" customFormat="1" x14ac:dyDescent="0.25"/>
    <row r="85326" customFormat="1" x14ac:dyDescent="0.25"/>
    <row r="85327" customFormat="1" x14ac:dyDescent="0.25"/>
    <row r="85328" customFormat="1" x14ac:dyDescent="0.25"/>
    <row r="85329" customFormat="1" x14ac:dyDescent="0.25"/>
    <row r="85330" customFormat="1" x14ac:dyDescent="0.25"/>
    <row r="85331" customFormat="1" x14ac:dyDescent="0.25"/>
    <row r="85332" customFormat="1" x14ac:dyDescent="0.25"/>
    <row r="85333" customFormat="1" x14ac:dyDescent="0.25"/>
    <row r="85334" customFormat="1" x14ac:dyDescent="0.25"/>
    <row r="85335" customFormat="1" x14ac:dyDescent="0.25"/>
    <row r="85336" customFormat="1" x14ac:dyDescent="0.25"/>
    <row r="85337" customFormat="1" x14ac:dyDescent="0.25"/>
    <row r="85338" customFormat="1" x14ac:dyDescent="0.25"/>
    <row r="85339" customFormat="1" x14ac:dyDescent="0.25"/>
    <row r="85340" customFormat="1" x14ac:dyDescent="0.25"/>
    <row r="85341" customFormat="1" x14ac:dyDescent="0.25"/>
    <row r="85342" customFormat="1" x14ac:dyDescent="0.25"/>
    <row r="85343" customFormat="1" x14ac:dyDescent="0.25"/>
    <row r="85344" customFormat="1" x14ac:dyDescent="0.25"/>
    <row r="85345" customFormat="1" x14ac:dyDescent="0.25"/>
    <row r="85346" customFormat="1" x14ac:dyDescent="0.25"/>
    <row r="85347" customFormat="1" x14ac:dyDescent="0.25"/>
    <row r="85348" customFormat="1" x14ac:dyDescent="0.25"/>
    <row r="85349" customFormat="1" x14ac:dyDescent="0.25"/>
    <row r="85350" customFormat="1" x14ac:dyDescent="0.25"/>
    <row r="85351" customFormat="1" x14ac:dyDescent="0.25"/>
    <row r="85352" customFormat="1" x14ac:dyDescent="0.25"/>
    <row r="85353" customFormat="1" x14ac:dyDescent="0.25"/>
    <row r="85354" customFormat="1" x14ac:dyDescent="0.25"/>
    <row r="85355" customFormat="1" x14ac:dyDescent="0.25"/>
    <row r="85356" customFormat="1" x14ac:dyDescent="0.25"/>
    <row r="85357" customFormat="1" x14ac:dyDescent="0.25"/>
    <row r="85358" customFormat="1" x14ac:dyDescent="0.25"/>
    <row r="85359" customFormat="1" x14ac:dyDescent="0.25"/>
    <row r="85360" customFormat="1" x14ac:dyDescent="0.25"/>
    <row r="85361" customFormat="1" x14ac:dyDescent="0.25"/>
    <row r="85362" customFormat="1" x14ac:dyDescent="0.25"/>
    <row r="85363" customFormat="1" x14ac:dyDescent="0.25"/>
    <row r="85364" customFormat="1" x14ac:dyDescent="0.25"/>
    <row r="85365" customFormat="1" x14ac:dyDescent="0.25"/>
    <row r="85366" customFormat="1" x14ac:dyDescent="0.25"/>
    <row r="85367" customFormat="1" x14ac:dyDescent="0.25"/>
    <row r="85368" customFormat="1" x14ac:dyDescent="0.25"/>
    <row r="85369" customFormat="1" x14ac:dyDescent="0.25"/>
    <row r="85370" customFormat="1" x14ac:dyDescent="0.25"/>
    <row r="85371" customFormat="1" x14ac:dyDescent="0.25"/>
    <row r="85372" customFormat="1" x14ac:dyDescent="0.25"/>
    <row r="85373" customFormat="1" x14ac:dyDescent="0.25"/>
    <row r="85374" customFormat="1" x14ac:dyDescent="0.25"/>
    <row r="85375" customFormat="1" x14ac:dyDescent="0.25"/>
    <row r="85376" customFormat="1" x14ac:dyDescent="0.25"/>
    <row r="85377" customFormat="1" x14ac:dyDescent="0.25"/>
    <row r="85378" customFormat="1" x14ac:dyDescent="0.25"/>
    <row r="85379" customFormat="1" x14ac:dyDescent="0.25"/>
    <row r="85380" customFormat="1" x14ac:dyDescent="0.25"/>
    <row r="85381" customFormat="1" x14ac:dyDescent="0.25"/>
    <row r="85382" customFormat="1" x14ac:dyDescent="0.25"/>
    <row r="85383" customFormat="1" x14ac:dyDescent="0.25"/>
    <row r="85384" customFormat="1" x14ac:dyDescent="0.25"/>
    <row r="85385" customFormat="1" x14ac:dyDescent="0.25"/>
    <row r="85386" customFormat="1" x14ac:dyDescent="0.25"/>
    <row r="85387" customFormat="1" x14ac:dyDescent="0.25"/>
    <row r="85388" customFormat="1" x14ac:dyDescent="0.25"/>
    <row r="85389" customFormat="1" x14ac:dyDescent="0.25"/>
    <row r="85390" customFormat="1" x14ac:dyDescent="0.25"/>
    <row r="85391" customFormat="1" x14ac:dyDescent="0.25"/>
    <row r="85392" customFormat="1" x14ac:dyDescent="0.25"/>
    <row r="85393" customFormat="1" x14ac:dyDescent="0.25"/>
    <row r="85394" customFormat="1" x14ac:dyDescent="0.25"/>
    <row r="85395" customFormat="1" x14ac:dyDescent="0.25"/>
    <row r="85396" customFormat="1" x14ac:dyDescent="0.25"/>
    <row r="85397" customFormat="1" x14ac:dyDescent="0.25"/>
    <row r="85398" customFormat="1" x14ac:dyDescent="0.25"/>
    <row r="85399" customFormat="1" x14ac:dyDescent="0.25"/>
    <row r="85400" customFormat="1" x14ac:dyDescent="0.25"/>
    <row r="85401" customFormat="1" x14ac:dyDescent="0.25"/>
    <row r="85402" customFormat="1" x14ac:dyDescent="0.25"/>
    <row r="85403" customFormat="1" x14ac:dyDescent="0.25"/>
    <row r="85404" customFormat="1" x14ac:dyDescent="0.25"/>
    <row r="85405" customFormat="1" x14ac:dyDescent="0.25"/>
    <row r="85406" customFormat="1" x14ac:dyDescent="0.25"/>
    <row r="85407" customFormat="1" x14ac:dyDescent="0.25"/>
    <row r="85408" customFormat="1" x14ac:dyDescent="0.25"/>
    <row r="85409" customFormat="1" x14ac:dyDescent="0.25"/>
    <row r="85410" customFormat="1" x14ac:dyDescent="0.25"/>
    <row r="85411" customFormat="1" x14ac:dyDescent="0.25"/>
    <row r="85412" customFormat="1" x14ac:dyDescent="0.25"/>
    <row r="85413" customFormat="1" x14ac:dyDescent="0.25"/>
    <row r="85414" customFormat="1" x14ac:dyDescent="0.25"/>
    <row r="85415" customFormat="1" x14ac:dyDescent="0.25"/>
    <row r="85416" customFormat="1" x14ac:dyDescent="0.25"/>
    <row r="85417" customFormat="1" x14ac:dyDescent="0.25"/>
    <row r="85418" customFormat="1" x14ac:dyDescent="0.25"/>
    <row r="85419" customFormat="1" x14ac:dyDescent="0.25"/>
    <row r="85420" customFormat="1" x14ac:dyDescent="0.25"/>
    <row r="85421" customFormat="1" x14ac:dyDescent="0.25"/>
    <row r="85422" customFormat="1" x14ac:dyDescent="0.25"/>
    <row r="85423" customFormat="1" x14ac:dyDescent="0.25"/>
    <row r="85424" customFormat="1" x14ac:dyDescent="0.25"/>
    <row r="85425" customFormat="1" x14ac:dyDescent="0.25"/>
    <row r="85426" customFormat="1" x14ac:dyDescent="0.25"/>
    <row r="85427" customFormat="1" x14ac:dyDescent="0.25"/>
    <row r="85428" customFormat="1" x14ac:dyDescent="0.25"/>
    <row r="85429" customFormat="1" x14ac:dyDescent="0.25"/>
    <row r="85430" customFormat="1" x14ac:dyDescent="0.25"/>
    <row r="85431" customFormat="1" x14ac:dyDescent="0.25"/>
    <row r="85432" customFormat="1" x14ac:dyDescent="0.25"/>
    <row r="85433" customFormat="1" x14ac:dyDescent="0.25"/>
    <row r="85434" customFormat="1" x14ac:dyDescent="0.25"/>
    <row r="85435" customFormat="1" x14ac:dyDescent="0.25"/>
    <row r="85436" customFormat="1" x14ac:dyDescent="0.25"/>
    <row r="85437" customFormat="1" x14ac:dyDescent="0.25"/>
    <row r="85438" customFormat="1" x14ac:dyDescent="0.25"/>
    <row r="85439" customFormat="1" x14ac:dyDescent="0.25"/>
    <row r="85440" customFormat="1" x14ac:dyDescent="0.25"/>
    <row r="85441" customFormat="1" x14ac:dyDescent="0.25"/>
    <row r="85442" customFormat="1" x14ac:dyDescent="0.25"/>
    <row r="85443" customFormat="1" x14ac:dyDescent="0.25"/>
    <row r="85444" customFormat="1" x14ac:dyDescent="0.25"/>
    <row r="85445" customFormat="1" x14ac:dyDescent="0.25"/>
    <row r="85446" customFormat="1" x14ac:dyDescent="0.25"/>
    <row r="85447" customFormat="1" x14ac:dyDescent="0.25"/>
    <row r="85448" customFormat="1" x14ac:dyDescent="0.25"/>
    <row r="85449" customFormat="1" x14ac:dyDescent="0.25"/>
    <row r="85450" customFormat="1" x14ac:dyDescent="0.25"/>
    <row r="85451" customFormat="1" x14ac:dyDescent="0.25"/>
    <row r="85452" customFormat="1" x14ac:dyDescent="0.25"/>
    <row r="85453" customFormat="1" x14ac:dyDescent="0.25"/>
    <row r="85454" customFormat="1" x14ac:dyDescent="0.25"/>
    <row r="85455" customFormat="1" x14ac:dyDescent="0.25"/>
    <row r="85456" customFormat="1" x14ac:dyDescent="0.25"/>
    <row r="85457" customFormat="1" x14ac:dyDescent="0.25"/>
    <row r="85458" customFormat="1" x14ac:dyDescent="0.25"/>
    <row r="85459" customFormat="1" x14ac:dyDescent="0.25"/>
    <row r="85460" customFormat="1" x14ac:dyDescent="0.25"/>
    <row r="85461" customFormat="1" x14ac:dyDescent="0.25"/>
    <row r="85462" customFormat="1" x14ac:dyDescent="0.25"/>
    <row r="85463" customFormat="1" x14ac:dyDescent="0.25"/>
    <row r="85464" customFormat="1" x14ac:dyDescent="0.25"/>
    <row r="85465" customFormat="1" x14ac:dyDescent="0.25"/>
    <row r="85466" customFormat="1" x14ac:dyDescent="0.25"/>
    <row r="85467" customFormat="1" x14ac:dyDescent="0.25"/>
    <row r="85468" customFormat="1" x14ac:dyDescent="0.25"/>
    <row r="85469" customFormat="1" x14ac:dyDescent="0.25"/>
    <row r="85470" customFormat="1" x14ac:dyDescent="0.25"/>
    <row r="85471" customFormat="1" x14ac:dyDescent="0.25"/>
    <row r="85472" customFormat="1" x14ac:dyDescent="0.25"/>
    <row r="85473" customFormat="1" x14ac:dyDescent="0.25"/>
    <row r="85474" customFormat="1" x14ac:dyDescent="0.25"/>
    <row r="85475" customFormat="1" x14ac:dyDescent="0.25"/>
    <row r="85476" customFormat="1" x14ac:dyDescent="0.25"/>
    <row r="85477" customFormat="1" x14ac:dyDescent="0.25"/>
    <row r="85478" customFormat="1" x14ac:dyDescent="0.25"/>
    <row r="85479" customFormat="1" x14ac:dyDescent="0.25"/>
    <row r="85480" customFormat="1" x14ac:dyDescent="0.25"/>
    <row r="85481" customFormat="1" x14ac:dyDescent="0.25"/>
    <row r="85482" customFormat="1" x14ac:dyDescent="0.25"/>
    <row r="85483" customFormat="1" x14ac:dyDescent="0.25"/>
    <row r="85484" customFormat="1" x14ac:dyDescent="0.25"/>
    <row r="85485" customFormat="1" x14ac:dyDescent="0.25"/>
    <row r="85486" customFormat="1" x14ac:dyDescent="0.25"/>
    <row r="85487" customFormat="1" x14ac:dyDescent="0.25"/>
    <row r="85488" customFormat="1" x14ac:dyDescent="0.25"/>
    <row r="85489" customFormat="1" x14ac:dyDescent="0.25"/>
    <row r="85490" customFormat="1" x14ac:dyDescent="0.25"/>
    <row r="85491" customFormat="1" x14ac:dyDescent="0.25"/>
    <row r="85492" customFormat="1" x14ac:dyDescent="0.25"/>
    <row r="85493" customFormat="1" x14ac:dyDescent="0.25"/>
    <row r="85494" customFormat="1" x14ac:dyDescent="0.25"/>
    <row r="85495" customFormat="1" x14ac:dyDescent="0.25"/>
    <row r="85496" customFormat="1" x14ac:dyDescent="0.25"/>
    <row r="85497" customFormat="1" x14ac:dyDescent="0.25"/>
    <row r="85498" customFormat="1" x14ac:dyDescent="0.25"/>
    <row r="85499" customFormat="1" x14ac:dyDescent="0.25"/>
    <row r="85500" customFormat="1" x14ac:dyDescent="0.25"/>
    <row r="85501" customFormat="1" x14ac:dyDescent="0.25"/>
    <row r="85502" customFormat="1" x14ac:dyDescent="0.25"/>
    <row r="85503" customFormat="1" x14ac:dyDescent="0.25"/>
    <row r="85504" customFormat="1" x14ac:dyDescent="0.25"/>
    <row r="85505" customFormat="1" x14ac:dyDescent="0.25"/>
    <row r="85506" customFormat="1" x14ac:dyDescent="0.25"/>
    <row r="85507" customFormat="1" x14ac:dyDescent="0.25"/>
    <row r="85508" customFormat="1" x14ac:dyDescent="0.25"/>
    <row r="85509" customFormat="1" x14ac:dyDescent="0.25"/>
    <row r="85510" customFormat="1" x14ac:dyDescent="0.25"/>
    <row r="85511" customFormat="1" x14ac:dyDescent="0.25"/>
    <row r="85512" customFormat="1" x14ac:dyDescent="0.25"/>
    <row r="85513" customFormat="1" x14ac:dyDescent="0.25"/>
    <row r="85514" customFormat="1" x14ac:dyDescent="0.25"/>
    <row r="85515" customFormat="1" x14ac:dyDescent="0.25"/>
    <row r="85516" customFormat="1" x14ac:dyDescent="0.25"/>
    <row r="85517" customFormat="1" x14ac:dyDescent="0.25"/>
    <row r="85518" customFormat="1" x14ac:dyDescent="0.25"/>
    <row r="85519" customFormat="1" x14ac:dyDescent="0.25"/>
    <row r="85520" customFormat="1" x14ac:dyDescent="0.25"/>
    <row r="85521" customFormat="1" x14ac:dyDescent="0.25"/>
    <row r="85522" customFormat="1" x14ac:dyDescent="0.25"/>
    <row r="85523" customFormat="1" x14ac:dyDescent="0.25"/>
    <row r="85524" customFormat="1" x14ac:dyDescent="0.25"/>
    <row r="85525" customFormat="1" x14ac:dyDescent="0.25"/>
    <row r="85526" customFormat="1" x14ac:dyDescent="0.25"/>
    <row r="85527" customFormat="1" x14ac:dyDescent="0.25"/>
    <row r="85528" customFormat="1" x14ac:dyDescent="0.25"/>
    <row r="85529" customFormat="1" x14ac:dyDescent="0.25"/>
    <row r="85530" customFormat="1" x14ac:dyDescent="0.25"/>
    <row r="85531" customFormat="1" x14ac:dyDescent="0.25"/>
    <row r="85532" customFormat="1" x14ac:dyDescent="0.25"/>
    <row r="85533" customFormat="1" x14ac:dyDescent="0.25"/>
    <row r="85534" customFormat="1" x14ac:dyDescent="0.25"/>
    <row r="85535" customFormat="1" x14ac:dyDescent="0.25"/>
    <row r="85536" customFormat="1" x14ac:dyDescent="0.25"/>
    <row r="85537" customFormat="1" x14ac:dyDescent="0.25"/>
    <row r="85538" customFormat="1" x14ac:dyDescent="0.25"/>
    <row r="85539" customFormat="1" x14ac:dyDescent="0.25"/>
    <row r="85540" customFormat="1" x14ac:dyDescent="0.25"/>
    <row r="85541" customFormat="1" x14ac:dyDescent="0.25"/>
    <row r="85542" customFormat="1" x14ac:dyDescent="0.25"/>
    <row r="85543" customFormat="1" x14ac:dyDescent="0.25"/>
    <row r="85544" customFormat="1" x14ac:dyDescent="0.25"/>
    <row r="85545" customFormat="1" x14ac:dyDescent="0.25"/>
    <row r="85546" customFormat="1" x14ac:dyDescent="0.25"/>
    <row r="85547" customFormat="1" x14ac:dyDescent="0.25"/>
    <row r="85548" customFormat="1" x14ac:dyDescent="0.25"/>
    <row r="85549" customFormat="1" x14ac:dyDescent="0.25"/>
    <row r="85550" customFormat="1" x14ac:dyDescent="0.25"/>
    <row r="85551" customFormat="1" x14ac:dyDescent="0.25"/>
    <row r="85552" customFormat="1" x14ac:dyDescent="0.25"/>
    <row r="85553" customFormat="1" x14ac:dyDescent="0.25"/>
    <row r="85554" customFormat="1" x14ac:dyDescent="0.25"/>
    <row r="85555" customFormat="1" x14ac:dyDescent="0.25"/>
    <row r="85556" customFormat="1" x14ac:dyDescent="0.25"/>
    <row r="85557" customFormat="1" x14ac:dyDescent="0.25"/>
    <row r="85558" customFormat="1" x14ac:dyDescent="0.25"/>
    <row r="85559" customFormat="1" x14ac:dyDescent="0.25"/>
    <row r="85560" customFormat="1" x14ac:dyDescent="0.25"/>
    <row r="85561" customFormat="1" x14ac:dyDescent="0.25"/>
    <row r="85562" customFormat="1" x14ac:dyDescent="0.25"/>
    <row r="85563" customFormat="1" x14ac:dyDescent="0.25"/>
    <row r="85564" customFormat="1" x14ac:dyDescent="0.25"/>
    <row r="85565" customFormat="1" x14ac:dyDescent="0.25"/>
    <row r="85566" customFormat="1" x14ac:dyDescent="0.25"/>
    <row r="85567" customFormat="1" x14ac:dyDescent="0.25"/>
    <row r="85568" customFormat="1" x14ac:dyDescent="0.25"/>
    <row r="85569" customFormat="1" x14ac:dyDescent="0.25"/>
    <row r="85570" customFormat="1" x14ac:dyDescent="0.25"/>
    <row r="85571" customFormat="1" x14ac:dyDescent="0.25"/>
    <row r="85572" customFormat="1" x14ac:dyDescent="0.25"/>
    <row r="85573" customFormat="1" x14ac:dyDescent="0.25"/>
    <row r="85574" customFormat="1" x14ac:dyDescent="0.25"/>
    <row r="85575" customFormat="1" x14ac:dyDescent="0.25"/>
    <row r="85576" customFormat="1" x14ac:dyDescent="0.25"/>
    <row r="85577" customFormat="1" x14ac:dyDescent="0.25"/>
    <row r="85578" customFormat="1" x14ac:dyDescent="0.25"/>
    <row r="85579" customFormat="1" x14ac:dyDescent="0.25"/>
    <row r="85580" customFormat="1" x14ac:dyDescent="0.25"/>
    <row r="85581" customFormat="1" x14ac:dyDescent="0.25"/>
    <row r="85582" customFormat="1" x14ac:dyDescent="0.25"/>
    <row r="85583" customFormat="1" x14ac:dyDescent="0.25"/>
    <row r="85584" customFormat="1" x14ac:dyDescent="0.25"/>
    <row r="85585" customFormat="1" x14ac:dyDescent="0.25"/>
    <row r="85586" customFormat="1" x14ac:dyDescent="0.25"/>
    <row r="85587" customFormat="1" x14ac:dyDescent="0.25"/>
    <row r="85588" customFormat="1" x14ac:dyDescent="0.25"/>
    <row r="85589" customFormat="1" x14ac:dyDescent="0.25"/>
    <row r="85590" customFormat="1" x14ac:dyDescent="0.25"/>
    <row r="85591" customFormat="1" x14ac:dyDescent="0.25"/>
    <row r="85592" customFormat="1" x14ac:dyDescent="0.25"/>
    <row r="85593" customFormat="1" x14ac:dyDescent="0.25"/>
    <row r="85594" customFormat="1" x14ac:dyDescent="0.25"/>
    <row r="85595" customFormat="1" x14ac:dyDescent="0.25"/>
    <row r="85596" customFormat="1" x14ac:dyDescent="0.25"/>
    <row r="85597" customFormat="1" x14ac:dyDescent="0.25"/>
    <row r="85598" customFormat="1" x14ac:dyDescent="0.25"/>
    <row r="85599" customFormat="1" x14ac:dyDescent="0.25"/>
    <row r="85600" customFormat="1" x14ac:dyDescent="0.25"/>
    <row r="85601" customFormat="1" x14ac:dyDescent="0.25"/>
    <row r="85602" customFormat="1" x14ac:dyDescent="0.25"/>
    <row r="85603" customFormat="1" x14ac:dyDescent="0.25"/>
    <row r="85604" customFormat="1" x14ac:dyDescent="0.25"/>
    <row r="85605" customFormat="1" x14ac:dyDescent="0.25"/>
    <row r="85606" customFormat="1" x14ac:dyDescent="0.25"/>
    <row r="85607" customFormat="1" x14ac:dyDescent="0.25"/>
    <row r="85608" customFormat="1" x14ac:dyDescent="0.25"/>
    <row r="85609" customFormat="1" x14ac:dyDescent="0.25"/>
    <row r="85610" customFormat="1" x14ac:dyDescent="0.25"/>
    <row r="85611" customFormat="1" x14ac:dyDescent="0.25"/>
    <row r="85612" customFormat="1" x14ac:dyDescent="0.25"/>
    <row r="85613" customFormat="1" x14ac:dyDescent="0.25"/>
    <row r="85614" customFormat="1" x14ac:dyDescent="0.25"/>
    <row r="85615" customFormat="1" x14ac:dyDescent="0.25"/>
    <row r="85616" customFormat="1" x14ac:dyDescent="0.25"/>
    <row r="85617" customFormat="1" x14ac:dyDescent="0.25"/>
    <row r="85618" customFormat="1" x14ac:dyDescent="0.25"/>
    <row r="85619" customFormat="1" x14ac:dyDescent="0.25"/>
    <row r="85620" customFormat="1" x14ac:dyDescent="0.25"/>
    <row r="85621" customFormat="1" x14ac:dyDescent="0.25"/>
    <row r="85622" customFormat="1" x14ac:dyDescent="0.25"/>
    <row r="85623" customFormat="1" x14ac:dyDescent="0.25"/>
    <row r="85624" customFormat="1" x14ac:dyDescent="0.25"/>
    <row r="85625" customFormat="1" x14ac:dyDescent="0.25"/>
    <row r="85626" customFormat="1" x14ac:dyDescent="0.25"/>
    <row r="85627" customFormat="1" x14ac:dyDescent="0.25"/>
    <row r="85628" customFormat="1" x14ac:dyDescent="0.25"/>
    <row r="85629" customFormat="1" x14ac:dyDescent="0.25"/>
    <row r="85630" customFormat="1" x14ac:dyDescent="0.25"/>
    <row r="85631" customFormat="1" x14ac:dyDescent="0.25"/>
    <row r="85632" customFormat="1" x14ac:dyDescent="0.25"/>
    <row r="85633" customFormat="1" x14ac:dyDescent="0.25"/>
    <row r="85634" customFormat="1" x14ac:dyDescent="0.25"/>
    <row r="85635" customFormat="1" x14ac:dyDescent="0.25"/>
    <row r="85636" customFormat="1" x14ac:dyDescent="0.25"/>
    <row r="85637" customFormat="1" x14ac:dyDescent="0.25"/>
    <row r="85638" customFormat="1" x14ac:dyDescent="0.25"/>
    <row r="85639" customFormat="1" x14ac:dyDescent="0.25"/>
    <row r="85640" customFormat="1" x14ac:dyDescent="0.25"/>
    <row r="85641" customFormat="1" x14ac:dyDescent="0.25"/>
    <row r="85642" customFormat="1" x14ac:dyDescent="0.25"/>
    <row r="85643" customFormat="1" x14ac:dyDescent="0.25"/>
    <row r="85644" customFormat="1" x14ac:dyDescent="0.25"/>
    <row r="85645" customFormat="1" x14ac:dyDescent="0.25"/>
    <row r="85646" customFormat="1" x14ac:dyDescent="0.25"/>
    <row r="85647" customFormat="1" x14ac:dyDescent="0.25"/>
    <row r="85648" customFormat="1" x14ac:dyDescent="0.25"/>
    <row r="85649" customFormat="1" x14ac:dyDescent="0.25"/>
    <row r="85650" customFormat="1" x14ac:dyDescent="0.25"/>
    <row r="85651" customFormat="1" x14ac:dyDescent="0.25"/>
    <row r="85652" customFormat="1" x14ac:dyDescent="0.25"/>
    <row r="85653" customFormat="1" x14ac:dyDescent="0.25"/>
    <row r="85654" customFormat="1" x14ac:dyDescent="0.25"/>
    <row r="85655" customFormat="1" x14ac:dyDescent="0.25"/>
    <row r="85656" customFormat="1" x14ac:dyDescent="0.25"/>
    <row r="85657" customFormat="1" x14ac:dyDescent="0.25"/>
    <row r="85658" customFormat="1" x14ac:dyDescent="0.25"/>
    <row r="85659" customFormat="1" x14ac:dyDescent="0.25"/>
    <row r="85660" customFormat="1" x14ac:dyDescent="0.25"/>
    <row r="85661" customFormat="1" x14ac:dyDescent="0.25"/>
    <row r="85662" customFormat="1" x14ac:dyDescent="0.25"/>
    <row r="85663" customFormat="1" x14ac:dyDescent="0.25"/>
    <row r="85664" customFormat="1" x14ac:dyDescent="0.25"/>
    <row r="85665" customFormat="1" x14ac:dyDescent="0.25"/>
    <row r="85666" customFormat="1" x14ac:dyDescent="0.25"/>
    <row r="85667" customFormat="1" x14ac:dyDescent="0.25"/>
    <row r="85668" customFormat="1" x14ac:dyDescent="0.25"/>
    <row r="85669" customFormat="1" x14ac:dyDescent="0.25"/>
    <row r="85670" customFormat="1" x14ac:dyDescent="0.25"/>
    <row r="85671" customFormat="1" x14ac:dyDescent="0.25"/>
    <row r="85672" customFormat="1" x14ac:dyDescent="0.25"/>
    <row r="85673" customFormat="1" x14ac:dyDescent="0.25"/>
    <row r="85674" customFormat="1" x14ac:dyDescent="0.25"/>
    <row r="85675" customFormat="1" x14ac:dyDescent="0.25"/>
    <row r="85676" customFormat="1" x14ac:dyDescent="0.25"/>
    <row r="85677" customFormat="1" x14ac:dyDescent="0.25"/>
    <row r="85678" customFormat="1" x14ac:dyDescent="0.25"/>
    <row r="85679" customFormat="1" x14ac:dyDescent="0.25"/>
    <row r="85680" customFormat="1" x14ac:dyDescent="0.25"/>
    <row r="85681" customFormat="1" x14ac:dyDescent="0.25"/>
    <row r="85682" customFormat="1" x14ac:dyDescent="0.25"/>
    <row r="85683" customFormat="1" x14ac:dyDescent="0.25"/>
    <row r="85684" customFormat="1" x14ac:dyDescent="0.25"/>
    <row r="85685" customFormat="1" x14ac:dyDescent="0.25"/>
    <row r="85686" customFormat="1" x14ac:dyDescent="0.25"/>
    <row r="85687" customFormat="1" x14ac:dyDescent="0.25"/>
    <row r="85688" customFormat="1" x14ac:dyDescent="0.25"/>
    <row r="85689" customFormat="1" x14ac:dyDescent="0.25"/>
    <row r="85690" customFormat="1" x14ac:dyDescent="0.25"/>
    <row r="85691" customFormat="1" x14ac:dyDescent="0.25"/>
    <row r="85692" customFormat="1" x14ac:dyDescent="0.25"/>
    <row r="85693" customFormat="1" x14ac:dyDescent="0.25"/>
    <row r="85694" customFormat="1" x14ac:dyDescent="0.25"/>
    <row r="85695" customFormat="1" x14ac:dyDescent="0.25"/>
    <row r="85696" customFormat="1" x14ac:dyDescent="0.25"/>
    <row r="85697" customFormat="1" x14ac:dyDescent="0.25"/>
    <row r="85698" customFormat="1" x14ac:dyDescent="0.25"/>
    <row r="85699" customFormat="1" x14ac:dyDescent="0.25"/>
    <row r="85700" customFormat="1" x14ac:dyDescent="0.25"/>
    <row r="85701" customFormat="1" x14ac:dyDescent="0.25"/>
    <row r="85702" customFormat="1" x14ac:dyDescent="0.25"/>
    <row r="85703" customFormat="1" x14ac:dyDescent="0.25"/>
    <row r="85704" customFormat="1" x14ac:dyDescent="0.25"/>
    <row r="85705" customFormat="1" x14ac:dyDescent="0.25"/>
    <row r="85706" customFormat="1" x14ac:dyDescent="0.25"/>
    <row r="85707" customFormat="1" x14ac:dyDescent="0.25"/>
    <row r="85708" customFormat="1" x14ac:dyDescent="0.25"/>
    <row r="85709" customFormat="1" x14ac:dyDescent="0.25"/>
    <row r="85710" customFormat="1" x14ac:dyDescent="0.25"/>
    <row r="85711" customFormat="1" x14ac:dyDescent="0.25"/>
    <row r="85712" customFormat="1" x14ac:dyDescent="0.25"/>
    <row r="85713" customFormat="1" x14ac:dyDescent="0.25"/>
    <row r="85714" customFormat="1" x14ac:dyDescent="0.25"/>
    <row r="85715" customFormat="1" x14ac:dyDescent="0.25"/>
    <row r="85716" customFormat="1" x14ac:dyDescent="0.25"/>
    <row r="85717" customFormat="1" x14ac:dyDescent="0.25"/>
    <row r="85718" customFormat="1" x14ac:dyDescent="0.25"/>
    <row r="85719" customFormat="1" x14ac:dyDescent="0.25"/>
    <row r="85720" customFormat="1" x14ac:dyDescent="0.25"/>
    <row r="85721" customFormat="1" x14ac:dyDescent="0.25"/>
    <row r="85722" customFormat="1" x14ac:dyDescent="0.25"/>
    <row r="85723" customFormat="1" x14ac:dyDescent="0.25"/>
    <row r="85724" customFormat="1" x14ac:dyDescent="0.25"/>
    <row r="85725" customFormat="1" x14ac:dyDescent="0.25"/>
    <row r="85726" customFormat="1" x14ac:dyDescent="0.25"/>
    <row r="85727" customFormat="1" x14ac:dyDescent="0.25"/>
    <row r="85728" customFormat="1" x14ac:dyDescent="0.25"/>
    <row r="85729" customFormat="1" x14ac:dyDescent="0.25"/>
    <row r="85730" customFormat="1" x14ac:dyDescent="0.25"/>
    <row r="85731" customFormat="1" x14ac:dyDescent="0.25"/>
    <row r="85732" customFormat="1" x14ac:dyDescent="0.25"/>
    <row r="85733" customFormat="1" x14ac:dyDescent="0.25"/>
    <row r="85734" customFormat="1" x14ac:dyDescent="0.25"/>
    <row r="85735" customFormat="1" x14ac:dyDescent="0.25"/>
    <row r="85736" customFormat="1" x14ac:dyDescent="0.25"/>
    <row r="85737" customFormat="1" x14ac:dyDescent="0.25"/>
    <row r="85738" customFormat="1" x14ac:dyDescent="0.25"/>
    <row r="85739" customFormat="1" x14ac:dyDescent="0.25"/>
    <row r="85740" customFormat="1" x14ac:dyDescent="0.25"/>
    <row r="85741" customFormat="1" x14ac:dyDescent="0.25"/>
    <row r="85742" customFormat="1" x14ac:dyDescent="0.25"/>
    <row r="85743" customFormat="1" x14ac:dyDescent="0.25"/>
    <row r="85744" customFormat="1" x14ac:dyDescent="0.25"/>
    <row r="85745" customFormat="1" x14ac:dyDescent="0.25"/>
    <row r="85746" customFormat="1" x14ac:dyDescent="0.25"/>
    <row r="85747" customFormat="1" x14ac:dyDescent="0.25"/>
    <row r="85748" customFormat="1" x14ac:dyDescent="0.25"/>
    <row r="85749" customFormat="1" x14ac:dyDescent="0.25"/>
    <row r="85750" customFormat="1" x14ac:dyDescent="0.25"/>
    <row r="85751" customFormat="1" x14ac:dyDescent="0.25"/>
    <row r="85752" customFormat="1" x14ac:dyDescent="0.25"/>
    <row r="85753" customFormat="1" x14ac:dyDescent="0.25"/>
    <row r="85754" customFormat="1" x14ac:dyDescent="0.25"/>
    <row r="85755" customFormat="1" x14ac:dyDescent="0.25"/>
    <row r="85756" customFormat="1" x14ac:dyDescent="0.25"/>
    <row r="85757" customFormat="1" x14ac:dyDescent="0.25"/>
    <row r="85758" customFormat="1" x14ac:dyDescent="0.25"/>
    <row r="85759" customFormat="1" x14ac:dyDescent="0.25"/>
    <row r="85760" customFormat="1" x14ac:dyDescent="0.25"/>
    <row r="85761" customFormat="1" x14ac:dyDescent="0.25"/>
    <row r="85762" customFormat="1" x14ac:dyDescent="0.25"/>
    <row r="85763" customFormat="1" x14ac:dyDescent="0.25"/>
    <row r="85764" customFormat="1" x14ac:dyDescent="0.25"/>
    <row r="85765" customFormat="1" x14ac:dyDescent="0.25"/>
    <row r="85766" customFormat="1" x14ac:dyDescent="0.25"/>
    <row r="85767" customFormat="1" x14ac:dyDescent="0.25"/>
    <row r="85768" customFormat="1" x14ac:dyDescent="0.25"/>
    <row r="85769" customFormat="1" x14ac:dyDescent="0.25"/>
    <row r="85770" customFormat="1" x14ac:dyDescent="0.25"/>
    <row r="85771" customFormat="1" x14ac:dyDescent="0.25"/>
    <row r="85772" customFormat="1" x14ac:dyDescent="0.25"/>
    <row r="85773" customFormat="1" x14ac:dyDescent="0.25"/>
    <row r="85774" customFormat="1" x14ac:dyDescent="0.25"/>
    <row r="85775" customFormat="1" x14ac:dyDescent="0.25"/>
    <row r="85776" customFormat="1" x14ac:dyDescent="0.25"/>
    <row r="85777" customFormat="1" x14ac:dyDescent="0.25"/>
    <row r="85778" customFormat="1" x14ac:dyDescent="0.25"/>
    <row r="85779" customFormat="1" x14ac:dyDescent="0.25"/>
    <row r="85780" customFormat="1" x14ac:dyDescent="0.25"/>
    <row r="85781" customFormat="1" x14ac:dyDescent="0.25"/>
    <row r="85782" customFormat="1" x14ac:dyDescent="0.25"/>
    <row r="85783" customFormat="1" x14ac:dyDescent="0.25"/>
    <row r="85784" customFormat="1" x14ac:dyDescent="0.25"/>
    <row r="85785" customFormat="1" x14ac:dyDescent="0.25"/>
    <row r="85786" customFormat="1" x14ac:dyDescent="0.25"/>
    <row r="85787" customFormat="1" x14ac:dyDescent="0.25"/>
    <row r="85788" customFormat="1" x14ac:dyDescent="0.25"/>
    <row r="85789" customFormat="1" x14ac:dyDescent="0.25"/>
    <row r="85790" customFormat="1" x14ac:dyDescent="0.25"/>
    <row r="85791" customFormat="1" x14ac:dyDescent="0.25"/>
    <row r="85792" customFormat="1" x14ac:dyDescent="0.25"/>
    <row r="85793" customFormat="1" x14ac:dyDescent="0.25"/>
    <row r="85794" customFormat="1" x14ac:dyDescent="0.25"/>
    <row r="85795" customFormat="1" x14ac:dyDescent="0.25"/>
    <row r="85796" customFormat="1" x14ac:dyDescent="0.25"/>
    <row r="85797" customFormat="1" x14ac:dyDescent="0.25"/>
    <row r="85798" customFormat="1" x14ac:dyDescent="0.25"/>
    <row r="85799" customFormat="1" x14ac:dyDescent="0.25"/>
    <row r="85800" customFormat="1" x14ac:dyDescent="0.25"/>
    <row r="85801" customFormat="1" x14ac:dyDescent="0.25"/>
    <row r="85802" customFormat="1" x14ac:dyDescent="0.25"/>
    <row r="85803" customFormat="1" x14ac:dyDescent="0.25"/>
    <row r="85804" customFormat="1" x14ac:dyDescent="0.25"/>
    <row r="85805" customFormat="1" x14ac:dyDescent="0.25"/>
    <row r="85806" customFormat="1" x14ac:dyDescent="0.25"/>
    <row r="85807" customFormat="1" x14ac:dyDescent="0.25"/>
    <row r="85808" customFormat="1" x14ac:dyDescent="0.25"/>
    <row r="85809" customFormat="1" x14ac:dyDescent="0.25"/>
    <row r="85810" customFormat="1" x14ac:dyDescent="0.25"/>
    <row r="85811" customFormat="1" x14ac:dyDescent="0.25"/>
    <row r="85812" customFormat="1" x14ac:dyDescent="0.25"/>
    <row r="85813" customFormat="1" x14ac:dyDescent="0.25"/>
    <row r="85814" customFormat="1" x14ac:dyDescent="0.25"/>
    <row r="85815" customFormat="1" x14ac:dyDescent="0.25"/>
    <row r="85816" customFormat="1" x14ac:dyDescent="0.25"/>
    <row r="85817" customFormat="1" x14ac:dyDescent="0.25"/>
    <row r="85818" customFormat="1" x14ac:dyDescent="0.25"/>
    <row r="85819" customFormat="1" x14ac:dyDescent="0.25"/>
    <row r="85820" customFormat="1" x14ac:dyDescent="0.25"/>
    <row r="85821" customFormat="1" x14ac:dyDescent="0.25"/>
    <row r="85822" customFormat="1" x14ac:dyDescent="0.25"/>
    <row r="85823" customFormat="1" x14ac:dyDescent="0.25"/>
    <row r="85824" customFormat="1" x14ac:dyDescent="0.25"/>
    <row r="85825" customFormat="1" x14ac:dyDescent="0.25"/>
    <row r="85826" customFormat="1" x14ac:dyDescent="0.25"/>
    <row r="85827" customFormat="1" x14ac:dyDescent="0.25"/>
    <row r="85828" customFormat="1" x14ac:dyDescent="0.25"/>
    <row r="85829" customFormat="1" x14ac:dyDescent="0.25"/>
    <row r="85830" customFormat="1" x14ac:dyDescent="0.25"/>
    <row r="85831" customFormat="1" x14ac:dyDescent="0.25"/>
    <row r="85832" customFormat="1" x14ac:dyDescent="0.25"/>
    <row r="85833" customFormat="1" x14ac:dyDescent="0.25"/>
    <row r="85834" customFormat="1" x14ac:dyDescent="0.25"/>
    <row r="85835" customFormat="1" x14ac:dyDescent="0.25"/>
    <row r="85836" customFormat="1" x14ac:dyDescent="0.25"/>
    <row r="85837" customFormat="1" x14ac:dyDescent="0.25"/>
    <row r="85838" customFormat="1" x14ac:dyDescent="0.25"/>
    <row r="85839" customFormat="1" x14ac:dyDescent="0.25"/>
    <row r="85840" customFormat="1" x14ac:dyDescent="0.25"/>
    <row r="85841" customFormat="1" x14ac:dyDescent="0.25"/>
    <row r="85842" customFormat="1" x14ac:dyDescent="0.25"/>
    <row r="85843" customFormat="1" x14ac:dyDescent="0.25"/>
    <row r="85844" customFormat="1" x14ac:dyDescent="0.25"/>
    <row r="85845" customFormat="1" x14ac:dyDescent="0.25"/>
    <row r="85846" customFormat="1" x14ac:dyDescent="0.25"/>
    <row r="85847" customFormat="1" x14ac:dyDescent="0.25"/>
    <row r="85848" customFormat="1" x14ac:dyDescent="0.25"/>
    <row r="85849" customFormat="1" x14ac:dyDescent="0.25"/>
    <row r="85850" customFormat="1" x14ac:dyDescent="0.25"/>
    <row r="85851" customFormat="1" x14ac:dyDescent="0.25"/>
    <row r="85852" customFormat="1" x14ac:dyDescent="0.25"/>
    <row r="85853" customFormat="1" x14ac:dyDescent="0.25"/>
    <row r="85854" customFormat="1" x14ac:dyDescent="0.25"/>
    <row r="85855" customFormat="1" x14ac:dyDescent="0.25"/>
    <row r="85856" customFormat="1" x14ac:dyDescent="0.25"/>
    <row r="85857" customFormat="1" x14ac:dyDescent="0.25"/>
    <row r="85858" customFormat="1" x14ac:dyDescent="0.25"/>
    <row r="85859" customFormat="1" x14ac:dyDescent="0.25"/>
    <row r="85860" customFormat="1" x14ac:dyDescent="0.25"/>
    <row r="85861" customFormat="1" x14ac:dyDescent="0.25"/>
    <row r="85862" customFormat="1" x14ac:dyDescent="0.25"/>
    <row r="85863" customFormat="1" x14ac:dyDescent="0.25"/>
    <row r="85864" customFormat="1" x14ac:dyDescent="0.25"/>
    <row r="85865" customFormat="1" x14ac:dyDescent="0.25"/>
    <row r="85866" customFormat="1" x14ac:dyDescent="0.25"/>
    <row r="85867" customFormat="1" x14ac:dyDescent="0.25"/>
    <row r="85868" customFormat="1" x14ac:dyDescent="0.25"/>
    <row r="85869" customFormat="1" x14ac:dyDescent="0.25"/>
    <row r="85870" customFormat="1" x14ac:dyDescent="0.25"/>
    <row r="85871" customFormat="1" x14ac:dyDescent="0.25"/>
    <row r="85872" customFormat="1" x14ac:dyDescent="0.25"/>
    <row r="85873" customFormat="1" x14ac:dyDescent="0.25"/>
    <row r="85874" customFormat="1" x14ac:dyDescent="0.25"/>
    <row r="85875" customFormat="1" x14ac:dyDescent="0.25"/>
    <row r="85876" customFormat="1" x14ac:dyDescent="0.25"/>
    <row r="85877" customFormat="1" x14ac:dyDescent="0.25"/>
    <row r="85878" customFormat="1" x14ac:dyDescent="0.25"/>
    <row r="85879" customFormat="1" x14ac:dyDescent="0.25"/>
    <row r="85880" customFormat="1" x14ac:dyDescent="0.25"/>
    <row r="85881" customFormat="1" x14ac:dyDescent="0.25"/>
    <row r="85882" customFormat="1" x14ac:dyDescent="0.25"/>
    <row r="85883" customFormat="1" x14ac:dyDescent="0.25"/>
    <row r="85884" customFormat="1" x14ac:dyDescent="0.25"/>
    <row r="85885" customFormat="1" x14ac:dyDescent="0.25"/>
    <row r="85886" customFormat="1" x14ac:dyDescent="0.25"/>
    <row r="85887" customFormat="1" x14ac:dyDescent="0.25"/>
    <row r="85888" customFormat="1" x14ac:dyDescent="0.25"/>
    <row r="85889" customFormat="1" x14ac:dyDescent="0.25"/>
    <row r="85890" customFormat="1" x14ac:dyDescent="0.25"/>
    <row r="85891" customFormat="1" x14ac:dyDescent="0.25"/>
    <row r="85892" customFormat="1" x14ac:dyDescent="0.25"/>
    <row r="85893" customFormat="1" x14ac:dyDescent="0.25"/>
    <row r="85894" customFormat="1" x14ac:dyDescent="0.25"/>
    <row r="85895" customFormat="1" x14ac:dyDescent="0.25"/>
    <row r="85896" customFormat="1" x14ac:dyDescent="0.25"/>
    <row r="85897" customFormat="1" x14ac:dyDescent="0.25"/>
    <row r="85898" customFormat="1" x14ac:dyDescent="0.25"/>
    <row r="85899" customFormat="1" x14ac:dyDescent="0.25"/>
    <row r="85900" customFormat="1" x14ac:dyDescent="0.25"/>
    <row r="85901" customFormat="1" x14ac:dyDescent="0.25"/>
    <row r="85902" customFormat="1" x14ac:dyDescent="0.25"/>
    <row r="85903" customFormat="1" x14ac:dyDescent="0.25"/>
    <row r="85904" customFormat="1" x14ac:dyDescent="0.25"/>
    <row r="85905" customFormat="1" x14ac:dyDescent="0.25"/>
    <row r="85906" customFormat="1" x14ac:dyDescent="0.25"/>
    <row r="85907" customFormat="1" x14ac:dyDescent="0.25"/>
    <row r="85908" customFormat="1" x14ac:dyDescent="0.25"/>
    <row r="85909" customFormat="1" x14ac:dyDescent="0.25"/>
    <row r="85910" customFormat="1" x14ac:dyDescent="0.25"/>
    <row r="85911" customFormat="1" x14ac:dyDescent="0.25"/>
    <row r="85912" customFormat="1" x14ac:dyDescent="0.25"/>
    <row r="85913" customFormat="1" x14ac:dyDescent="0.25"/>
    <row r="85914" customFormat="1" x14ac:dyDescent="0.25"/>
    <row r="85915" customFormat="1" x14ac:dyDescent="0.25"/>
    <row r="85916" customFormat="1" x14ac:dyDescent="0.25"/>
    <row r="85917" customFormat="1" x14ac:dyDescent="0.25"/>
    <row r="85918" customFormat="1" x14ac:dyDescent="0.25"/>
    <row r="85919" customFormat="1" x14ac:dyDescent="0.25"/>
    <row r="85920" customFormat="1" x14ac:dyDescent="0.25"/>
    <row r="85921" customFormat="1" x14ac:dyDescent="0.25"/>
    <row r="85922" customFormat="1" x14ac:dyDescent="0.25"/>
    <row r="85923" customFormat="1" x14ac:dyDescent="0.25"/>
    <row r="85924" customFormat="1" x14ac:dyDescent="0.25"/>
    <row r="85925" customFormat="1" x14ac:dyDescent="0.25"/>
    <row r="85926" customFormat="1" x14ac:dyDescent="0.25"/>
    <row r="85927" customFormat="1" x14ac:dyDescent="0.25"/>
    <row r="85928" customFormat="1" x14ac:dyDescent="0.25"/>
    <row r="85929" customFormat="1" x14ac:dyDescent="0.25"/>
    <row r="85930" customFormat="1" x14ac:dyDescent="0.25"/>
    <row r="85931" customFormat="1" x14ac:dyDescent="0.25"/>
    <row r="85932" customFormat="1" x14ac:dyDescent="0.25"/>
    <row r="85933" customFormat="1" x14ac:dyDescent="0.25"/>
    <row r="85934" customFormat="1" x14ac:dyDescent="0.25"/>
    <row r="85935" customFormat="1" x14ac:dyDescent="0.25"/>
    <row r="85936" customFormat="1" x14ac:dyDescent="0.25"/>
    <row r="85937" customFormat="1" x14ac:dyDescent="0.25"/>
    <row r="85938" customFormat="1" x14ac:dyDescent="0.25"/>
    <row r="85939" customFormat="1" x14ac:dyDescent="0.25"/>
    <row r="85940" customFormat="1" x14ac:dyDescent="0.25"/>
    <row r="85941" customFormat="1" x14ac:dyDescent="0.25"/>
    <row r="85942" customFormat="1" x14ac:dyDescent="0.25"/>
    <row r="85943" customFormat="1" x14ac:dyDescent="0.25"/>
    <row r="85944" customFormat="1" x14ac:dyDescent="0.25"/>
    <row r="85945" customFormat="1" x14ac:dyDescent="0.25"/>
    <row r="85946" customFormat="1" x14ac:dyDescent="0.25"/>
    <row r="85947" customFormat="1" x14ac:dyDescent="0.25"/>
    <row r="85948" customFormat="1" x14ac:dyDescent="0.25"/>
    <row r="85949" customFormat="1" x14ac:dyDescent="0.25"/>
    <row r="85950" customFormat="1" x14ac:dyDescent="0.25"/>
    <row r="85951" customFormat="1" x14ac:dyDescent="0.25"/>
    <row r="85952" customFormat="1" x14ac:dyDescent="0.25"/>
    <row r="85953" customFormat="1" x14ac:dyDescent="0.25"/>
    <row r="85954" customFormat="1" x14ac:dyDescent="0.25"/>
    <row r="85955" customFormat="1" x14ac:dyDescent="0.25"/>
    <row r="85956" customFormat="1" x14ac:dyDescent="0.25"/>
    <row r="85957" customFormat="1" x14ac:dyDescent="0.25"/>
    <row r="85958" customFormat="1" x14ac:dyDescent="0.25"/>
    <row r="85959" customFormat="1" x14ac:dyDescent="0.25"/>
    <row r="85960" customFormat="1" x14ac:dyDescent="0.25"/>
    <row r="85961" customFormat="1" x14ac:dyDescent="0.25"/>
    <row r="85962" customFormat="1" x14ac:dyDescent="0.25"/>
    <row r="85963" customFormat="1" x14ac:dyDescent="0.25"/>
    <row r="85964" customFormat="1" x14ac:dyDescent="0.25"/>
    <row r="85965" customFormat="1" x14ac:dyDescent="0.25"/>
    <row r="85966" customFormat="1" x14ac:dyDescent="0.25"/>
    <row r="85967" customFormat="1" x14ac:dyDescent="0.25"/>
    <row r="85968" customFormat="1" x14ac:dyDescent="0.25"/>
    <row r="85969" customFormat="1" x14ac:dyDescent="0.25"/>
    <row r="85970" customFormat="1" x14ac:dyDescent="0.25"/>
    <row r="85971" customFormat="1" x14ac:dyDescent="0.25"/>
    <row r="85972" customFormat="1" x14ac:dyDescent="0.25"/>
    <row r="85973" customFormat="1" x14ac:dyDescent="0.25"/>
    <row r="85974" customFormat="1" x14ac:dyDescent="0.25"/>
    <row r="85975" customFormat="1" x14ac:dyDescent="0.25"/>
    <row r="85976" customFormat="1" x14ac:dyDescent="0.25"/>
    <row r="85977" customFormat="1" x14ac:dyDescent="0.25"/>
    <row r="85978" customFormat="1" x14ac:dyDescent="0.25"/>
    <row r="85979" customFormat="1" x14ac:dyDescent="0.25"/>
    <row r="85980" customFormat="1" x14ac:dyDescent="0.25"/>
    <row r="85981" customFormat="1" x14ac:dyDescent="0.25"/>
    <row r="85982" customFormat="1" x14ac:dyDescent="0.25"/>
    <row r="85983" customFormat="1" x14ac:dyDescent="0.25"/>
    <row r="85984" customFormat="1" x14ac:dyDescent="0.25"/>
    <row r="85985" customFormat="1" x14ac:dyDescent="0.25"/>
    <row r="85986" customFormat="1" x14ac:dyDescent="0.25"/>
    <row r="85987" customFormat="1" x14ac:dyDescent="0.25"/>
    <row r="85988" customFormat="1" x14ac:dyDescent="0.25"/>
    <row r="85989" customFormat="1" x14ac:dyDescent="0.25"/>
    <row r="85990" customFormat="1" x14ac:dyDescent="0.25"/>
    <row r="85991" customFormat="1" x14ac:dyDescent="0.25"/>
    <row r="85992" customFormat="1" x14ac:dyDescent="0.25"/>
    <row r="85993" customFormat="1" x14ac:dyDescent="0.25"/>
    <row r="85994" customFormat="1" x14ac:dyDescent="0.25"/>
    <row r="85995" customFormat="1" x14ac:dyDescent="0.25"/>
    <row r="85996" customFormat="1" x14ac:dyDescent="0.25"/>
    <row r="85997" customFormat="1" x14ac:dyDescent="0.25"/>
    <row r="85998" customFormat="1" x14ac:dyDescent="0.25"/>
    <row r="85999" customFormat="1" x14ac:dyDescent="0.25"/>
    <row r="86000" customFormat="1" x14ac:dyDescent="0.25"/>
    <row r="86001" customFormat="1" x14ac:dyDescent="0.25"/>
    <row r="86002" customFormat="1" x14ac:dyDescent="0.25"/>
    <row r="86003" customFormat="1" x14ac:dyDescent="0.25"/>
    <row r="86004" customFormat="1" x14ac:dyDescent="0.25"/>
    <row r="86005" customFormat="1" x14ac:dyDescent="0.25"/>
    <row r="86006" customFormat="1" x14ac:dyDescent="0.25"/>
    <row r="86007" customFormat="1" x14ac:dyDescent="0.25"/>
    <row r="86008" customFormat="1" x14ac:dyDescent="0.25"/>
    <row r="86009" customFormat="1" x14ac:dyDescent="0.25"/>
    <row r="86010" customFormat="1" x14ac:dyDescent="0.25"/>
    <row r="86011" customFormat="1" x14ac:dyDescent="0.25"/>
    <row r="86012" customFormat="1" x14ac:dyDescent="0.25"/>
    <row r="86013" customFormat="1" x14ac:dyDescent="0.25"/>
    <row r="86014" customFormat="1" x14ac:dyDescent="0.25"/>
    <row r="86015" customFormat="1" x14ac:dyDescent="0.25"/>
    <row r="86016" customFormat="1" x14ac:dyDescent="0.25"/>
    <row r="86017" customFormat="1" x14ac:dyDescent="0.25"/>
    <row r="86018" customFormat="1" x14ac:dyDescent="0.25"/>
    <row r="86019" customFormat="1" x14ac:dyDescent="0.25"/>
    <row r="86020" customFormat="1" x14ac:dyDescent="0.25"/>
    <row r="86021" customFormat="1" x14ac:dyDescent="0.25"/>
    <row r="86022" customFormat="1" x14ac:dyDescent="0.25"/>
    <row r="86023" customFormat="1" x14ac:dyDescent="0.25"/>
    <row r="86024" customFormat="1" x14ac:dyDescent="0.25"/>
    <row r="86025" customFormat="1" x14ac:dyDescent="0.25"/>
    <row r="86026" customFormat="1" x14ac:dyDescent="0.25"/>
    <row r="86027" customFormat="1" x14ac:dyDescent="0.25"/>
    <row r="86028" customFormat="1" x14ac:dyDescent="0.25"/>
    <row r="86029" customFormat="1" x14ac:dyDescent="0.25"/>
    <row r="86030" customFormat="1" x14ac:dyDescent="0.25"/>
    <row r="86031" customFormat="1" x14ac:dyDescent="0.25"/>
    <row r="86032" customFormat="1" x14ac:dyDescent="0.25"/>
    <row r="86033" customFormat="1" x14ac:dyDescent="0.25"/>
    <row r="86034" customFormat="1" x14ac:dyDescent="0.25"/>
    <row r="86035" customFormat="1" x14ac:dyDescent="0.25"/>
    <row r="86036" customFormat="1" x14ac:dyDescent="0.25"/>
    <row r="86037" customFormat="1" x14ac:dyDescent="0.25"/>
    <row r="86038" customFormat="1" x14ac:dyDescent="0.25"/>
    <row r="86039" customFormat="1" x14ac:dyDescent="0.25"/>
    <row r="86040" customFormat="1" x14ac:dyDescent="0.25"/>
    <row r="86041" customFormat="1" x14ac:dyDescent="0.25"/>
    <row r="86042" customFormat="1" x14ac:dyDescent="0.25"/>
    <row r="86043" customFormat="1" x14ac:dyDescent="0.25"/>
    <row r="86044" customFormat="1" x14ac:dyDescent="0.25"/>
    <row r="86045" customFormat="1" x14ac:dyDescent="0.25"/>
    <row r="86046" customFormat="1" x14ac:dyDescent="0.25"/>
    <row r="86047" customFormat="1" x14ac:dyDescent="0.25"/>
    <row r="86048" customFormat="1" x14ac:dyDescent="0.25"/>
    <row r="86049" customFormat="1" x14ac:dyDescent="0.25"/>
    <row r="86050" customFormat="1" x14ac:dyDescent="0.25"/>
    <row r="86051" customFormat="1" x14ac:dyDescent="0.25"/>
    <row r="86052" customFormat="1" x14ac:dyDescent="0.25"/>
    <row r="86053" customFormat="1" x14ac:dyDescent="0.25"/>
    <row r="86054" customFormat="1" x14ac:dyDescent="0.25"/>
    <row r="86055" customFormat="1" x14ac:dyDescent="0.25"/>
    <row r="86056" customFormat="1" x14ac:dyDescent="0.25"/>
    <row r="86057" customFormat="1" x14ac:dyDescent="0.25"/>
    <row r="86058" customFormat="1" x14ac:dyDescent="0.25"/>
    <row r="86059" customFormat="1" x14ac:dyDescent="0.25"/>
    <row r="86060" customFormat="1" x14ac:dyDescent="0.25"/>
    <row r="86061" customFormat="1" x14ac:dyDescent="0.25"/>
    <row r="86062" customFormat="1" x14ac:dyDescent="0.25"/>
    <row r="86063" customFormat="1" x14ac:dyDescent="0.25"/>
    <row r="86064" customFormat="1" x14ac:dyDescent="0.25"/>
    <row r="86065" customFormat="1" x14ac:dyDescent="0.25"/>
    <row r="86066" customFormat="1" x14ac:dyDescent="0.25"/>
    <row r="86067" customFormat="1" x14ac:dyDescent="0.25"/>
    <row r="86068" customFormat="1" x14ac:dyDescent="0.25"/>
    <row r="86069" customFormat="1" x14ac:dyDescent="0.25"/>
    <row r="86070" customFormat="1" x14ac:dyDescent="0.25"/>
    <row r="86071" customFormat="1" x14ac:dyDescent="0.25"/>
    <row r="86072" customFormat="1" x14ac:dyDescent="0.25"/>
    <row r="86073" customFormat="1" x14ac:dyDescent="0.25"/>
    <row r="86074" customFormat="1" x14ac:dyDescent="0.25"/>
    <row r="86075" customFormat="1" x14ac:dyDescent="0.25"/>
    <row r="86076" customFormat="1" x14ac:dyDescent="0.25"/>
    <row r="86077" customFormat="1" x14ac:dyDescent="0.25"/>
    <row r="86078" customFormat="1" x14ac:dyDescent="0.25"/>
    <row r="86079" customFormat="1" x14ac:dyDescent="0.25"/>
    <row r="86080" customFormat="1" x14ac:dyDescent="0.25"/>
    <row r="86081" customFormat="1" x14ac:dyDescent="0.25"/>
    <row r="86082" customFormat="1" x14ac:dyDescent="0.25"/>
    <row r="86083" customFormat="1" x14ac:dyDescent="0.25"/>
    <row r="86084" customFormat="1" x14ac:dyDescent="0.25"/>
    <row r="86085" customFormat="1" x14ac:dyDescent="0.25"/>
    <row r="86086" customFormat="1" x14ac:dyDescent="0.25"/>
    <row r="86087" customFormat="1" x14ac:dyDescent="0.25"/>
    <row r="86088" customFormat="1" x14ac:dyDescent="0.25"/>
    <row r="86089" customFormat="1" x14ac:dyDescent="0.25"/>
    <row r="86090" customFormat="1" x14ac:dyDescent="0.25"/>
    <row r="86091" customFormat="1" x14ac:dyDescent="0.25"/>
    <row r="86092" customFormat="1" x14ac:dyDescent="0.25"/>
    <row r="86093" customFormat="1" x14ac:dyDescent="0.25"/>
    <row r="86094" customFormat="1" x14ac:dyDescent="0.25"/>
    <row r="86095" customFormat="1" x14ac:dyDescent="0.25"/>
    <row r="86096" customFormat="1" x14ac:dyDescent="0.25"/>
    <row r="86097" customFormat="1" x14ac:dyDescent="0.25"/>
    <row r="86098" customFormat="1" x14ac:dyDescent="0.25"/>
    <row r="86099" customFormat="1" x14ac:dyDescent="0.25"/>
    <row r="86100" customFormat="1" x14ac:dyDescent="0.25"/>
    <row r="86101" customFormat="1" x14ac:dyDescent="0.25"/>
    <row r="86102" customFormat="1" x14ac:dyDescent="0.25"/>
    <row r="86103" customFormat="1" x14ac:dyDescent="0.25"/>
    <row r="86104" customFormat="1" x14ac:dyDescent="0.25"/>
    <row r="86105" customFormat="1" x14ac:dyDescent="0.25"/>
    <row r="86106" customFormat="1" x14ac:dyDescent="0.25"/>
    <row r="86107" customFormat="1" x14ac:dyDescent="0.25"/>
    <row r="86108" customFormat="1" x14ac:dyDescent="0.25"/>
    <row r="86109" customFormat="1" x14ac:dyDescent="0.25"/>
    <row r="86110" customFormat="1" x14ac:dyDescent="0.25"/>
    <row r="86111" customFormat="1" x14ac:dyDescent="0.25"/>
    <row r="86112" customFormat="1" x14ac:dyDescent="0.25"/>
    <row r="86113" customFormat="1" x14ac:dyDescent="0.25"/>
    <row r="86114" customFormat="1" x14ac:dyDescent="0.25"/>
    <row r="86115" customFormat="1" x14ac:dyDescent="0.25"/>
    <row r="86116" customFormat="1" x14ac:dyDescent="0.25"/>
    <row r="86117" customFormat="1" x14ac:dyDescent="0.25"/>
    <row r="86118" customFormat="1" x14ac:dyDescent="0.25"/>
    <row r="86119" customFormat="1" x14ac:dyDescent="0.25"/>
    <row r="86120" customFormat="1" x14ac:dyDescent="0.25"/>
    <row r="86121" customFormat="1" x14ac:dyDescent="0.25"/>
    <row r="86122" customFormat="1" x14ac:dyDescent="0.25"/>
    <row r="86123" customFormat="1" x14ac:dyDescent="0.25"/>
    <row r="86124" customFormat="1" x14ac:dyDescent="0.25"/>
    <row r="86125" customFormat="1" x14ac:dyDescent="0.25"/>
    <row r="86126" customFormat="1" x14ac:dyDescent="0.25"/>
    <row r="86127" customFormat="1" x14ac:dyDescent="0.25"/>
    <row r="86128" customFormat="1" x14ac:dyDescent="0.25"/>
    <row r="86129" customFormat="1" x14ac:dyDescent="0.25"/>
    <row r="86130" customFormat="1" x14ac:dyDescent="0.25"/>
    <row r="86131" customFormat="1" x14ac:dyDescent="0.25"/>
    <row r="86132" customFormat="1" x14ac:dyDescent="0.25"/>
    <row r="86133" customFormat="1" x14ac:dyDescent="0.25"/>
    <row r="86134" customFormat="1" x14ac:dyDescent="0.25"/>
    <row r="86135" customFormat="1" x14ac:dyDescent="0.25"/>
    <row r="86136" customFormat="1" x14ac:dyDescent="0.25"/>
    <row r="86137" customFormat="1" x14ac:dyDescent="0.25"/>
    <row r="86138" customFormat="1" x14ac:dyDescent="0.25"/>
    <row r="86139" customFormat="1" x14ac:dyDescent="0.25"/>
    <row r="86140" customFormat="1" x14ac:dyDescent="0.25"/>
    <row r="86141" customFormat="1" x14ac:dyDescent="0.25"/>
    <row r="86142" customFormat="1" x14ac:dyDescent="0.25"/>
    <row r="86143" customFormat="1" x14ac:dyDescent="0.25"/>
    <row r="86144" customFormat="1" x14ac:dyDescent="0.25"/>
    <row r="86145" customFormat="1" x14ac:dyDescent="0.25"/>
    <row r="86146" customFormat="1" x14ac:dyDescent="0.25"/>
    <row r="86147" customFormat="1" x14ac:dyDescent="0.25"/>
    <row r="86148" customFormat="1" x14ac:dyDescent="0.25"/>
    <row r="86149" customFormat="1" x14ac:dyDescent="0.25"/>
    <row r="86150" customFormat="1" x14ac:dyDescent="0.25"/>
    <row r="86151" customFormat="1" x14ac:dyDescent="0.25"/>
    <row r="86152" customFormat="1" x14ac:dyDescent="0.25"/>
    <row r="86153" customFormat="1" x14ac:dyDescent="0.25"/>
    <row r="86154" customFormat="1" x14ac:dyDescent="0.25"/>
    <row r="86155" customFormat="1" x14ac:dyDescent="0.25"/>
    <row r="86156" customFormat="1" x14ac:dyDescent="0.25"/>
    <row r="86157" customFormat="1" x14ac:dyDescent="0.25"/>
    <row r="86158" customFormat="1" x14ac:dyDescent="0.25"/>
    <row r="86159" customFormat="1" x14ac:dyDescent="0.25"/>
    <row r="86160" customFormat="1" x14ac:dyDescent="0.25"/>
    <row r="86161" customFormat="1" x14ac:dyDescent="0.25"/>
    <row r="86162" customFormat="1" x14ac:dyDescent="0.25"/>
    <row r="86163" customFormat="1" x14ac:dyDescent="0.25"/>
    <row r="86164" customFormat="1" x14ac:dyDescent="0.25"/>
    <row r="86165" customFormat="1" x14ac:dyDescent="0.25"/>
    <row r="86166" customFormat="1" x14ac:dyDescent="0.25"/>
    <row r="86167" customFormat="1" x14ac:dyDescent="0.25"/>
    <row r="86168" customFormat="1" x14ac:dyDescent="0.25"/>
    <row r="86169" customFormat="1" x14ac:dyDescent="0.25"/>
    <row r="86170" customFormat="1" x14ac:dyDescent="0.25"/>
    <row r="86171" customFormat="1" x14ac:dyDescent="0.25"/>
    <row r="86172" customFormat="1" x14ac:dyDescent="0.25"/>
    <row r="86173" customFormat="1" x14ac:dyDescent="0.25"/>
    <row r="86174" customFormat="1" x14ac:dyDescent="0.25"/>
    <row r="86175" customFormat="1" x14ac:dyDescent="0.25"/>
    <row r="86176" customFormat="1" x14ac:dyDescent="0.25"/>
    <row r="86177" customFormat="1" x14ac:dyDescent="0.25"/>
    <row r="86178" customFormat="1" x14ac:dyDescent="0.25"/>
    <row r="86179" customFormat="1" x14ac:dyDescent="0.25"/>
    <row r="86180" customFormat="1" x14ac:dyDescent="0.25"/>
    <row r="86181" customFormat="1" x14ac:dyDescent="0.25"/>
    <row r="86182" customFormat="1" x14ac:dyDescent="0.25"/>
    <row r="86183" customFormat="1" x14ac:dyDescent="0.25"/>
    <row r="86184" customFormat="1" x14ac:dyDescent="0.25"/>
    <row r="86185" customFormat="1" x14ac:dyDescent="0.25"/>
    <row r="86186" customFormat="1" x14ac:dyDescent="0.25"/>
    <row r="86187" customFormat="1" x14ac:dyDescent="0.25"/>
    <row r="86188" customFormat="1" x14ac:dyDescent="0.25"/>
    <row r="86189" customFormat="1" x14ac:dyDescent="0.25"/>
    <row r="86190" customFormat="1" x14ac:dyDescent="0.25"/>
    <row r="86191" customFormat="1" x14ac:dyDescent="0.25"/>
    <row r="86192" customFormat="1" x14ac:dyDescent="0.25"/>
    <row r="86193" customFormat="1" x14ac:dyDescent="0.25"/>
    <row r="86194" customFormat="1" x14ac:dyDescent="0.25"/>
    <row r="86195" customFormat="1" x14ac:dyDescent="0.25"/>
    <row r="86196" customFormat="1" x14ac:dyDescent="0.25"/>
    <row r="86197" customFormat="1" x14ac:dyDescent="0.25"/>
    <row r="86198" customFormat="1" x14ac:dyDescent="0.25"/>
    <row r="86199" customFormat="1" x14ac:dyDescent="0.25"/>
    <row r="86200" customFormat="1" x14ac:dyDescent="0.25"/>
    <row r="86201" customFormat="1" x14ac:dyDescent="0.25"/>
    <row r="86202" customFormat="1" x14ac:dyDescent="0.25"/>
    <row r="86203" customFormat="1" x14ac:dyDescent="0.25"/>
    <row r="86204" customFormat="1" x14ac:dyDescent="0.25"/>
    <row r="86205" customFormat="1" x14ac:dyDescent="0.25"/>
    <row r="86206" customFormat="1" x14ac:dyDescent="0.25"/>
    <row r="86207" customFormat="1" x14ac:dyDescent="0.25"/>
    <row r="86208" customFormat="1" x14ac:dyDescent="0.25"/>
    <row r="86209" customFormat="1" x14ac:dyDescent="0.25"/>
    <row r="86210" customFormat="1" x14ac:dyDescent="0.25"/>
    <row r="86211" customFormat="1" x14ac:dyDescent="0.25"/>
    <row r="86212" customFormat="1" x14ac:dyDescent="0.25"/>
    <row r="86213" customFormat="1" x14ac:dyDescent="0.25"/>
    <row r="86214" customFormat="1" x14ac:dyDescent="0.25"/>
    <row r="86215" customFormat="1" x14ac:dyDescent="0.25"/>
    <row r="86216" customFormat="1" x14ac:dyDescent="0.25"/>
    <row r="86217" customFormat="1" x14ac:dyDescent="0.25"/>
    <row r="86218" customFormat="1" x14ac:dyDescent="0.25"/>
    <row r="86219" customFormat="1" x14ac:dyDescent="0.25"/>
    <row r="86220" customFormat="1" x14ac:dyDescent="0.25"/>
    <row r="86221" customFormat="1" x14ac:dyDescent="0.25"/>
    <row r="86222" customFormat="1" x14ac:dyDescent="0.25"/>
    <row r="86223" customFormat="1" x14ac:dyDescent="0.25"/>
    <row r="86224" customFormat="1" x14ac:dyDescent="0.25"/>
    <row r="86225" customFormat="1" x14ac:dyDescent="0.25"/>
    <row r="86226" customFormat="1" x14ac:dyDescent="0.25"/>
    <row r="86227" customFormat="1" x14ac:dyDescent="0.25"/>
    <row r="86228" customFormat="1" x14ac:dyDescent="0.25"/>
    <row r="86229" customFormat="1" x14ac:dyDescent="0.25"/>
    <row r="86230" customFormat="1" x14ac:dyDescent="0.25"/>
    <row r="86231" customFormat="1" x14ac:dyDescent="0.25"/>
    <row r="86232" customFormat="1" x14ac:dyDescent="0.25"/>
    <row r="86233" customFormat="1" x14ac:dyDescent="0.25"/>
    <row r="86234" customFormat="1" x14ac:dyDescent="0.25"/>
    <row r="86235" customFormat="1" x14ac:dyDescent="0.25"/>
    <row r="86236" customFormat="1" x14ac:dyDescent="0.25"/>
    <row r="86237" customFormat="1" x14ac:dyDescent="0.25"/>
    <row r="86238" customFormat="1" x14ac:dyDescent="0.25"/>
    <row r="86239" customFormat="1" x14ac:dyDescent="0.25"/>
    <row r="86240" customFormat="1" x14ac:dyDescent="0.25"/>
    <row r="86241" customFormat="1" x14ac:dyDescent="0.25"/>
    <row r="86242" customFormat="1" x14ac:dyDescent="0.25"/>
    <row r="86243" customFormat="1" x14ac:dyDescent="0.25"/>
    <row r="86244" customFormat="1" x14ac:dyDescent="0.25"/>
    <row r="86245" customFormat="1" x14ac:dyDescent="0.25"/>
    <row r="86246" customFormat="1" x14ac:dyDescent="0.25"/>
    <row r="86247" customFormat="1" x14ac:dyDescent="0.25"/>
    <row r="86248" customFormat="1" x14ac:dyDescent="0.25"/>
    <row r="86249" customFormat="1" x14ac:dyDescent="0.25"/>
    <row r="86250" customFormat="1" x14ac:dyDescent="0.25"/>
    <row r="86251" customFormat="1" x14ac:dyDescent="0.25"/>
    <row r="86252" customFormat="1" x14ac:dyDescent="0.25"/>
    <row r="86253" customFormat="1" x14ac:dyDescent="0.25"/>
    <row r="86254" customFormat="1" x14ac:dyDescent="0.25"/>
    <row r="86255" customFormat="1" x14ac:dyDescent="0.25"/>
    <row r="86256" customFormat="1" x14ac:dyDescent="0.25"/>
    <row r="86257" customFormat="1" x14ac:dyDescent="0.25"/>
    <row r="86258" customFormat="1" x14ac:dyDescent="0.25"/>
    <row r="86259" customFormat="1" x14ac:dyDescent="0.25"/>
    <row r="86260" customFormat="1" x14ac:dyDescent="0.25"/>
    <row r="86261" customFormat="1" x14ac:dyDescent="0.25"/>
    <row r="86262" customFormat="1" x14ac:dyDescent="0.25"/>
    <row r="86263" customFormat="1" x14ac:dyDescent="0.25"/>
    <row r="86264" customFormat="1" x14ac:dyDescent="0.25"/>
    <row r="86265" customFormat="1" x14ac:dyDescent="0.25"/>
    <row r="86266" customFormat="1" x14ac:dyDescent="0.25"/>
    <row r="86267" customFormat="1" x14ac:dyDescent="0.25"/>
    <row r="86268" customFormat="1" x14ac:dyDescent="0.25"/>
    <row r="86269" customFormat="1" x14ac:dyDescent="0.25"/>
    <row r="86270" customFormat="1" x14ac:dyDescent="0.25"/>
    <row r="86271" customFormat="1" x14ac:dyDescent="0.25"/>
    <row r="86272" customFormat="1" x14ac:dyDescent="0.25"/>
    <row r="86273" customFormat="1" x14ac:dyDescent="0.25"/>
    <row r="86274" customFormat="1" x14ac:dyDescent="0.25"/>
    <row r="86275" customFormat="1" x14ac:dyDescent="0.25"/>
    <row r="86276" customFormat="1" x14ac:dyDescent="0.25"/>
    <row r="86277" customFormat="1" x14ac:dyDescent="0.25"/>
    <row r="86278" customFormat="1" x14ac:dyDescent="0.25"/>
    <row r="86279" customFormat="1" x14ac:dyDescent="0.25"/>
    <row r="86280" customFormat="1" x14ac:dyDescent="0.25"/>
    <row r="86281" customFormat="1" x14ac:dyDescent="0.25"/>
    <row r="86282" customFormat="1" x14ac:dyDescent="0.25"/>
    <row r="86283" customFormat="1" x14ac:dyDescent="0.25"/>
    <row r="86284" customFormat="1" x14ac:dyDescent="0.25"/>
    <row r="86285" customFormat="1" x14ac:dyDescent="0.25"/>
    <row r="86286" customFormat="1" x14ac:dyDescent="0.25"/>
    <row r="86287" customFormat="1" x14ac:dyDescent="0.25"/>
    <row r="86288" customFormat="1" x14ac:dyDescent="0.25"/>
    <row r="86289" customFormat="1" x14ac:dyDescent="0.25"/>
    <row r="86290" customFormat="1" x14ac:dyDescent="0.25"/>
    <row r="86291" customFormat="1" x14ac:dyDescent="0.25"/>
    <row r="86292" customFormat="1" x14ac:dyDescent="0.25"/>
    <row r="86293" customFormat="1" x14ac:dyDescent="0.25"/>
    <row r="86294" customFormat="1" x14ac:dyDescent="0.25"/>
    <row r="86295" customFormat="1" x14ac:dyDescent="0.25"/>
    <row r="86296" customFormat="1" x14ac:dyDescent="0.25"/>
    <row r="86297" customFormat="1" x14ac:dyDescent="0.25"/>
    <row r="86298" customFormat="1" x14ac:dyDescent="0.25"/>
    <row r="86299" customFormat="1" x14ac:dyDescent="0.25"/>
    <row r="86300" customFormat="1" x14ac:dyDescent="0.25"/>
    <row r="86301" customFormat="1" x14ac:dyDescent="0.25"/>
    <row r="86302" customFormat="1" x14ac:dyDescent="0.25"/>
    <row r="86303" customFormat="1" x14ac:dyDescent="0.25"/>
    <row r="86304" customFormat="1" x14ac:dyDescent="0.25"/>
    <row r="86305" customFormat="1" x14ac:dyDescent="0.25"/>
    <row r="86306" customFormat="1" x14ac:dyDescent="0.25"/>
    <row r="86307" customFormat="1" x14ac:dyDescent="0.25"/>
    <row r="86308" customFormat="1" x14ac:dyDescent="0.25"/>
    <row r="86309" customFormat="1" x14ac:dyDescent="0.25"/>
    <row r="86310" customFormat="1" x14ac:dyDescent="0.25"/>
    <row r="86311" customFormat="1" x14ac:dyDescent="0.25"/>
    <row r="86312" customFormat="1" x14ac:dyDescent="0.25"/>
    <row r="86313" customFormat="1" x14ac:dyDescent="0.25"/>
    <row r="86314" customFormat="1" x14ac:dyDescent="0.25"/>
    <row r="86315" customFormat="1" x14ac:dyDescent="0.25"/>
    <row r="86316" customFormat="1" x14ac:dyDescent="0.25"/>
    <row r="86317" customFormat="1" x14ac:dyDescent="0.25"/>
    <row r="86318" customFormat="1" x14ac:dyDescent="0.25"/>
    <row r="86319" customFormat="1" x14ac:dyDescent="0.25"/>
    <row r="86320" customFormat="1" x14ac:dyDescent="0.25"/>
    <row r="86321" customFormat="1" x14ac:dyDescent="0.25"/>
    <row r="86322" customFormat="1" x14ac:dyDescent="0.25"/>
    <row r="86323" customFormat="1" x14ac:dyDescent="0.25"/>
    <row r="86324" customFormat="1" x14ac:dyDescent="0.25"/>
    <row r="86325" customFormat="1" x14ac:dyDescent="0.25"/>
    <row r="86326" customFormat="1" x14ac:dyDescent="0.25"/>
    <row r="86327" customFormat="1" x14ac:dyDescent="0.25"/>
    <row r="86328" customFormat="1" x14ac:dyDescent="0.25"/>
    <row r="86329" customFormat="1" x14ac:dyDescent="0.25"/>
    <row r="86330" customFormat="1" x14ac:dyDescent="0.25"/>
    <row r="86331" customFormat="1" x14ac:dyDescent="0.25"/>
    <row r="86332" customFormat="1" x14ac:dyDescent="0.25"/>
    <row r="86333" customFormat="1" x14ac:dyDescent="0.25"/>
    <row r="86334" customFormat="1" x14ac:dyDescent="0.25"/>
    <row r="86335" customFormat="1" x14ac:dyDescent="0.25"/>
    <row r="86336" customFormat="1" x14ac:dyDescent="0.25"/>
    <row r="86337" customFormat="1" x14ac:dyDescent="0.25"/>
    <row r="86338" customFormat="1" x14ac:dyDescent="0.25"/>
    <row r="86339" customFormat="1" x14ac:dyDescent="0.25"/>
    <row r="86340" customFormat="1" x14ac:dyDescent="0.25"/>
    <row r="86341" customFormat="1" x14ac:dyDescent="0.25"/>
    <row r="86342" customFormat="1" x14ac:dyDescent="0.25"/>
    <row r="86343" customFormat="1" x14ac:dyDescent="0.25"/>
    <row r="86344" customFormat="1" x14ac:dyDescent="0.25"/>
    <row r="86345" customFormat="1" x14ac:dyDescent="0.25"/>
    <row r="86346" customFormat="1" x14ac:dyDescent="0.25"/>
    <row r="86347" customFormat="1" x14ac:dyDescent="0.25"/>
    <row r="86348" customFormat="1" x14ac:dyDescent="0.25"/>
    <row r="86349" customFormat="1" x14ac:dyDescent="0.25"/>
    <row r="86350" customFormat="1" x14ac:dyDescent="0.25"/>
    <row r="86351" customFormat="1" x14ac:dyDescent="0.25"/>
    <row r="86352" customFormat="1" x14ac:dyDescent="0.25"/>
    <row r="86353" customFormat="1" x14ac:dyDescent="0.25"/>
    <row r="86354" customFormat="1" x14ac:dyDescent="0.25"/>
    <row r="86355" customFormat="1" x14ac:dyDescent="0.25"/>
    <row r="86356" customFormat="1" x14ac:dyDescent="0.25"/>
    <row r="86357" customFormat="1" x14ac:dyDescent="0.25"/>
    <row r="86358" customFormat="1" x14ac:dyDescent="0.25"/>
    <row r="86359" customFormat="1" x14ac:dyDescent="0.25"/>
    <row r="86360" customFormat="1" x14ac:dyDescent="0.25"/>
    <row r="86361" customFormat="1" x14ac:dyDescent="0.25"/>
    <row r="86362" customFormat="1" x14ac:dyDescent="0.25"/>
    <row r="86363" customFormat="1" x14ac:dyDescent="0.25"/>
    <row r="86364" customFormat="1" x14ac:dyDescent="0.25"/>
    <row r="86365" customFormat="1" x14ac:dyDescent="0.25"/>
    <row r="86366" customFormat="1" x14ac:dyDescent="0.25"/>
    <row r="86367" customFormat="1" x14ac:dyDescent="0.25"/>
    <row r="86368" customFormat="1" x14ac:dyDescent="0.25"/>
    <row r="86369" customFormat="1" x14ac:dyDescent="0.25"/>
    <row r="86370" customFormat="1" x14ac:dyDescent="0.25"/>
    <row r="86371" customFormat="1" x14ac:dyDescent="0.25"/>
    <row r="86372" customFormat="1" x14ac:dyDescent="0.25"/>
    <row r="86373" customFormat="1" x14ac:dyDescent="0.25"/>
    <row r="86374" customFormat="1" x14ac:dyDescent="0.25"/>
    <row r="86375" customFormat="1" x14ac:dyDescent="0.25"/>
    <row r="86376" customFormat="1" x14ac:dyDescent="0.25"/>
    <row r="86377" customFormat="1" x14ac:dyDescent="0.25"/>
    <row r="86378" customFormat="1" x14ac:dyDescent="0.25"/>
    <row r="86379" customFormat="1" x14ac:dyDescent="0.25"/>
    <row r="86380" customFormat="1" x14ac:dyDescent="0.25"/>
    <row r="86381" customFormat="1" x14ac:dyDescent="0.25"/>
    <row r="86382" customFormat="1" x14ac:dyDescent="0.25"/>
    <row r="86383" customFormat="1" x14ac:dyDescent="0.25"/>
    <row r="86384" customFormat="1" x14ac:dyDescent="0.25"/>
    <row r="86385" customFormat="1" x14ac:dyDescent="0.25"/>
    <row r="86386" customFormat="1" x14ac:dyDescent="0.25"/>
    <row r="86387" customFormat="1" x14ac:dyDescent="0.25"/>
    <row r="86388" customFormat="1" x14ac:dyDescent="0.25"/>
    <row r="86389" customFormat="1" x14ac:dyDescent="0.25"/>
    <row r="86390" customFormat="1" x14ac:dyDescent="0.25"/>
    <row r="86391" customFormat="1" x14ac:dyDescent="0.25"/>
    <row r="86392" customFormat="1" x14ac:dyDescent="0.25"/>
    <row r="86393" customFormat="1" x14ac:dyDescent="0.25"/>
    <row r="86394" customFormat="1" x14ac:dyDescent="0.25"/>
    <row r="86395" customFormat="1" x14ac:dyDescent="0.25"/>
    <row r="86396" customFormat="1" x14ac:dyDescent="0.25"/>
    <row r="86397" customFormat="1" x14ac:dyDescent="0.25"/>
    <row r="86398" customFormat="1" x14ac:dyDescent="0.25"/>
    <row r="86399" customFormat="1" x14ac:dyDescent="0.25"/>
    <row r="86400" customFormat="1" x14ac:dyDescent="0.25"/>
    <row r="86401" customFormat="1" x14ac:dyDescent="0.25"/>
    <row r="86402" customFormat="1" x14ac:dyDescent="0.25"/>
    <row r="86403" customFormat="1" x14ac:dyDescent="0.25"/>
    <row r="86404" customFormat="1" x14ac:dyDescent="0.25"/>
    <row r="86405" customFormat="1" x14ac:dyDescent="0.25"/>
    <row r="86406" customFormat="1" x14ac:dyDescent="0.25"/>
    <row r="86407" customFormat="1" x14ac:dyDescent="0.25"/>
    <row r="86408" customFormat="1" x14ac:dyDescent="0.25"/>
    <row r="86409" customFormat="1" x14ac:dyDescent="0.25"/>
    <row r="86410" customFormat="1" x14ac:dyDescent="0.25"/>
    <row r="86411" customFormat="1" x14ac:dyDescent="0.25"/>
    <row r="86412" customFormat="1" x14ac:dyDescent="0.25"/>
    <row r="86413" customFormat="1" x14ac:dyDescent="0.25"/>
    <row r="86414" customFormat="1" x14ac:dyDescent="0.25"/>
    <row r="86415" customFormat="1" x14ac:dyDescent="0.25"/>
    <row r="86416" customFormat="1" x14ac:dyDescent="0.25"/>
    <row r="86417" customFormat="1" x14ac:dyDescent="0.25"/>
    <row r="86418" customFormat="1" x14ac:dyDescent="0.25"/>
    <row r="86419" customFormat="1" x14ac:dyDescent="0.25"/>
    <row r="86420" customFormat="1" x14ac:dyDescent="0.25"/>
    <row r="86421" customFormat="1" x14ac:dyDescent="0.25"/>
    <row r="86422" customFormat="1" x14ac:dyDescent="0.25"/>
    <row r="86423" customFormat="1" x14ac:dyDescent="0.25"/>
    <row r="86424" customFormat="1" x14ac:dyDescent="0.25"/>
    <row r="86425" customFormat="1" x14ac:dyDescent="0.25"/>
    <row r="86426" customFormat="1" x14ac:dyDescent="0.25"/>
    <row r="86427" customFormat="1" x14ac:dyDescent="0.25"/>
    <row r="86428" customFormat="1" x14ac:dyDescent="0.25"/>
    <row r="86429" customFormat="1" x14ac:dyDescent="0.25"/>
    <row r="86430" customFormat="1" x14ac:dyDescent="0.25"/>
    <row r="86431" customFormat="1" x14ac:dyDescent="0.25"/>
    <row r="86432" customFormat="1" x14ac:dyDescent="0.25"/>
    <row r="86433" customFormat="1" x14ac:dyDescent="0.25"/>
    <row r="86434" customFormat="1" x14ac:dyDescent="0.25"/>
    <row r="86435" customFormat="1" x14ac:dyDescent="0.25"/>
    <row r="86436" customFormat="1" x14ac:dyDescent="0.25"/>
    <row r="86437" customFormat="1" x14ac:dyDescent="0.25"/>
    <row r="86438" customFormat="1" x14ac:dyDescent="0.25"/>
    <row r="86439" customFormat="1" x14ac:dyDescent="0.25"/>
    <row r="86440" customFormat="1" x14ac:dyDescent="0.25"/>
    <row r="86441" customFormat="1" x14ac:dyDescent="0.25"/>
    <row r="86442" customFormat="1" x14ac:dyDescent="0.25"/>
    <row r="86443" customFormat="1" x14ac:dyDescent="0.25"/>
    <row r="86444" customFormat="1" x14ac:dyDescent="0.25"/>
    <row r="86445" customFormat="1" x14ac:dyDescent="0.25"/>
    <row r="86446" customFormat="1" x14ac:dyDescent="0.25"/>
    <row r="86447" customFormat="1" x14ac:dyDescent="0.25"/>
    <row r="86448" customFormat="1" x14ac:dyDescent="0.25"/>
    <row r="86449" customFormat="1" x14ac:dyDescent="0.25"/>
    <row r="86450" customFormat="1" x14ac:dyDescent="0.25"/>
    <row r="86451" customFormat="1" x14ac:dyDescent="0.25"/>
    <row r="86452" customFormat="1" x14ac:dyDescent="0.25"/>
    <row r="86453" customFormat="1" x14ac:dyDescent="0.25"/>
    <row r="86454" customFormat="1" x14ac:dyDescent="0.25"/>
    <row r="86455" customFormat="1" x14ac:dyDescent="0.25"/>
    <row r="86456" customFormat="1" x14ac:dyDescent="0.25"/>
    <row r="86457" customFormat="1" x14ac:dyDescent="0.25"/>
    <row r="86458" customFormat="1" x14ac:dyDescent="0.25"/>
    <row r="86459" customFormat="1" x14ac:dyDescent="0.25"/>
    <row r="86460" customFormat="1" x14ac:dyDescent="0.25"/>
    <row r="86461" customFormat="1" x14ac:dyDescent="0.25"/>
    <row r="86462" customFormat="1" x14ac:dyDescent="0.25"/>
    <row r="86463" customFormat="1" x14ac:dyDescent="0.25"/>
    <row r="86464" customFormat="1" x14ac:dyDescent="0.25"/>
    <row r="86465" customFormat="1" x14ac:dyDescent="0.25"/>
    <row r="86466" customFormat="1" x14ac:dyDescent="0.25"/>
    <row r="86467" customFormat="1" x14ac:dyDescent="0.25"/>
    <row r="86468" customFormat="1" x14ac:dyDescent="0.25"/>
    <row r="86469" customFormat="1" x14ac:dyDescent="0.25"/>
    <row r="86470" customFormat="1" x14ac:dyDescent="0.25"/>
    <row r="86471" customFormat="1" x14ac:dyDescent="0.25"/>
    <row r="86472" customFormat="1" x14ac:dyDescent="0.25"/>
    <row r="86473" customFormat="1" x14ac:dyDescent="0.25"/>
    <row r="86474" customFormat="1" x14ac:dyDescent="0.25"/>
    <row r="86475" customFormat="1" x14ac:dyDescent="0.25"/>
    <row r="86476" customFormat="1" x14ac:dyDescent="0.25"/>
    <row r="86477" customFormat="1" x14ac:dyDescent="0.25"/>
    <row r="86478" customFormat="1" x14ac:dyDescent="0.25"/>
    <row r="86479" customFormat="1" x14ac:dyDescent="0.25"/>
    <row r="86480" customFormat="1" x14ac:dyDescent="0.25"/>
    <row r="86481" customFormat="1" x14ac:dyDescent="0.25"/>
    <row r="86482" customFormat="1" x14ac:dyDescent="0.25"/>
    <row r="86483" customFormat="1" x14ac:dyDescent="0.25"/>
    <row r="86484" customFormat="1" x14ac:dyDescent="0.25"/>
    <row r="86485" customFormat="1" x14ac:dyDescent="0.25"/>
    <row r="86486" customFormat="1" x14ac:dyDescent="0.25"/>
    <row r="86487" customFormat="1" x14ac:dyDescent="0.25"/>
    <row r="86488" customFormat="1" x14ac:dyDescent="0.25"/>
    <row r="86489" customFormat="1" x14ac:dyDescent="0.25"/>
    <row r="86490" customFormat="1" x14ac:dyDescent="0.25"/>
    <row r="86491" customFormat="1" x14ac:dyDescent="0.25"/>
    <row r="86492" customFormat="1" x14ac:dyDescent="0.25"/>
    <row r="86493" customFormat="1" x14ac:dyDescent="0.25"/>
    <row r="86494" customFormat="1" x14ac:dyDescent="0.25"/>
    <row r="86495" customFormat="1" x14ac:dyDescent="0.25"/>
    <row r="86496" customFormat="1" x14ac:dyDescent="0.25"/>
    <row r="86497" customFormat="1" x14ac:dyDescent="0.25"/>
    <row r="86498" customFormat="1" x14ac:dyDescent="0.25"/>
    <row r="86499" customFormat="1" x14ac:dyDescent="0.25"/>
    <row r="86500" customFormat="1" x14ac:dyDescent="0.25"/>
    <row r="86501" customFormat="1" x14ac:dyDescent="0.25"/>
    <row r="86502" customFormat="1" x14ac:dyDescent="0.25"/>
    <row r="86503" customFormat="1" x14ac:dyDescent="0.25"/>
    <row r="86504" customFormat="1" x14ac:dyDescent="0.25"/>
    <row r="86505" customFormat="1" x14ac:dyDescent="0.25"/>
    <row r="86506" customFormat="1" x14ac:dyDescent="0.25"/>
    <row r="86507" customFormat="1" x14ac:dyDescent="0.25"/>
    <row r="86508" customFormat="1" x14ac:dyDescent="0.25"/>
    <row r="86509" customFormat="1" x14ac:dyDescent="0.25"/>
    <row r="86510" customFormat="1" x14ac:dyDescent="0.25"/>
    <row r="86511" customFormat="1" x14ac:dyDescent="0.25"/>
    <row r="86512" customFormat="1" x14ac:dyDescent="0.25"/>
    <row r="86513" customFormat="1" x14ac:dyDescent="0.25"/>
    <row r="86514" customFormat="1" x14ac:dyDescent="0.25"/>
    <row r="86515" customFormat="1" x14ac:dyDescent="0.25"/>
    <row r="86516" customFormat="1" x14ac:dyDescent="0.25"/>
    <row r="86517" customFormat="1" x14ac:dyDescent="0.25"/>
    <row r="86518" customFormat="1" x14ac:dyDescent="0.25"/>
    <row r="86519" customFormat="1" x14ac:dyDescent="0.25"/>
    <row r="86520" customFormat="1" x14ac:dyDescent="0.25"/>
    <row r="86521" customFormat="1" x14ac:dyDescent="0.25"/>
    <row r="86522" customFormat="1" x14ac:dyDescent="0.25"/>
    <row r="86523" customFormat="1" x14ac:dyDescent="0.25"/>
    <row r="86524" customFormat="1" x14ac:dyDescent="0.25"/>
    <row r="86525" customFormat="1" x14ac:dyDescent="0.25"/>
    <row r="86526" customFormat="1" x14ac:dyDescent="0.25"/>
    <row r="86527" customFormat="1" x14ac:dyDescent="0.25"/>
    <row r="86528" customFormat="1" x14ac:dyDescent="0.25"/>
    <row r="86529" customFormat="1" x14ac:dyDescent="0.25"/>
    <row r="86530" customFormat="1" x14ac:dyDescent="0.25"/>
    <row r="86531" customFormat="1" x14ac:dyDescent="0.25"/>
    <row r="86532" customFormat="1" x14ac:dyDescent="0.25"/>
    <row r="86533" customFormat="1" x14ac:dyDescent="0.25"/>
    <row r="86534" customFormat="1" x14ac:dyDescent="0.25"/>
    <row r="86535" customFormat="1" x14ac:dyDescent="0.25"/>
    <row r="86536" customFormat="1" x14ac:dyDescent="0.25"/>
    <row r="86537" customFormat="1" x14ac:dyDescent="0.25"/>
    <row r="86538" customFormat="1" x14ac:dyDescent="0.25"/>
    <row r="86539" customFormat="1" x14ac:dyDescent="0.25"/>
    <row r="86540" customFormat="1" x14ac:dyDescent="0.25"/>
    <row r="86541" customFormat="1" x14ac:dyDescent="0.25"/>
    <row r="86542" customFormat="1" x14ac:dyDescent="0.25"/>
    <row r="86543" customFormat="1" x14ac:dyDescent="0.25"/>
    <row r="86544" customFormat="1" x14ac:dyDescent="0.25"/>
    <row r="86545" customFormat="1" x14ac:dyDescent="0.25"/>
    <row r="86546" customFormat="1" x14ac:dyDescent="0.25"/>
    <row r="86547" customFormat="1" x14ac:dyDescent="0.25"/>
    <row r="86548" customFormat="1" x14ac:dyDescent="0.25"/>
    <row r="86549" customFormat="1" x14ac:dyDescent="0.25"/>
    <row r="86550" customFormat="1" x14ac:dyDescent="0.25"/>
    <row r="86551" customFormat="1" x14ac:dyDescent="0.25"/>
    <row r="86552" customFormat="1" x14ac:dyDescent="0.25"/>
    <row r="86553" customFormat="1" x14ac:dyDescent="0.25"/>
    <row r="86554" customFormat="1" x14ac:dyDescent="0.25"/>
    <row r="86555" customFormat="1" x14ac:dyDescent="0.25"/>
    <row r="86556" customFormat="1" x14ac:dyDescent="0.25"/>
    <row r="86557" customFormat="1" x14ac:dyDescent="0.25"/>
    <row r="86558" customFormat="1" x14ac:dyDescent="0.25"/>
    <row r="86559" customFormat="1" x14ac:dyDescent="0.25"/>
    <row r="86560" customFormat="1" x14ac:dyDescent="0.25"/>
    <row r="86561" customFormat="1" x14ac:dyDescent="0.25"/>
    <row r="86562" customFormat="1" x14ac:dyDescent="0.25"/>
    <row r="86563" customFormat="1" x14ac:dyDescent="0.25"/>
    <row r="86564" customFormat="1" x14ac:dyDescent="0.25"/>
    <row r="86565" customFormat="1" x14ac:dyDescent="0.25"/>
    <row r="86566" customFormat="1" x14ac:dyDescent="0.25"/>
    <row r="86567" customFormat="1" x14ac:dyDescent="0.25"/>
    <row r="86568" customFormat="1" x14ac:dyDescent="0.25"/>
    <row r="86569" customFormat="1" x14ac:dyDescent="0.25"/>
    <row r="86570" customFormat="1" x14ac:dyDescent="0.25"/>
    <row r="86571" customFormat="1" x14ac:dyDescent="0.25"/>
    <row r="86572" customFormat="1" x14ac:dyDescent="0.25"/>
    <row r="86573" customFormat="1" x14ac:dyDescent="0.25"/>
    <row r="86574" customFormat="1" x14ac:dyDescent="0.25"/>
    <row r="86575" customFormat="1" x14ac:dyDescent="0.25"/>
    <row r="86576" customFormat="1" x14ac:dyDescent="0.25"/>
    <row r="86577" customFormat="1" x14ac:dyDescent="0.25"/>
    <row r="86578" customFormat="1" x14ac:dyDescent="0.25"/>
    <row r="86579" customFormat="1" x14ac:dyDescent="0.25"/>
    <row r="86580" customFormat="1" x14ac:dyDescent="0.25"/>
    <row r="86581" customFormat="1" x14ac:dyDescent="0.25"/>
    <row r="86582" customFormat="1" x14ac:dyDescent="0.25"/>
    <row r="86583" customFormat="1" x14ac:dyDescent="0.25"/>
    <row r="86584" customFormat="1" x14ac:dyDescent="0.25"/>
    <row r="86585" customFormat="1" x14ac:dyDescent="0.25"/>
    <row r="86586" customFormat="1" x14ac:dyDescent="0.25"/>
    <row r="86587" customFormat="1" x14ac:dyDescent="0.25"/>
    <row r="86588" customFormat="1" x14ac:dyDescent="0.25"/>
    <row r="86589" customFormat="1" x14ac:dyDescent="0.25"/>
    <row r="86590" customFormat="1" x14ac:dyDescent="0.25"/>
    <row r="86591" customFormat="1" x14ac:dyDescent="0.25"/>
    <row r="86592" customFormat="1" x14ac:dyDescent="0.25"/>
    <row r="86593" customFormat="1" x14ac:dyDescent="0.25"/>
    <row r="86594" customFormat="1" x14ac:dyDescent="0.25"/>
    <row r="86595" customFormat="1" x14ac:dyDescent="0.25"/>
    <row r="86596" customFormat="1" x14ac:dyDescent="0.25"/>
    <row r="86597" customFormat="1" x14ac:dyDescent="0.25"/>
    <row r="86598" customFormat="1" x14ac:dyDescent="0.25"/>
    <row r="86599" customFormat="1" x14ac:dyDescent="0.25"/>
    <row r="86600" customFormat="1" x14ac:dyDescent="0.25"/>
    <row r="86601" customFormat="1" x14ac:dyDescent="0.25"/>
    <row r="86602" customFormat="1" x14ac:dyDescent="0.25"/>
    <row r="86603" customFormat="1" x14ac:dyDescent="0.25"/>
    <row r="86604" customFormat="1" x14ac:dyDescent="0.25"/>
    <row r="86605" customFormat="1" x14ac:dyDescent="0.25"/>
    <row r="86606" customFormat="1" x14ac:dyDescent="0.25"/>
    <row r="86607" customFormat="1" x14ac:dyDescent="0.25"/>
    <row r="86608" customFormat="1" x14ac:dyDescent="0.25"/>
    <row r="86609" customFormat="1" x14ac:dyDescent="0.25"/>
    <row r="86610" customFormat="1" x14ac:dyDescent="0.25"/>
    <row r="86611" customFormat="1" x14ac:dyDescent="0.25"/>
    <row r="86612" customFormat="1" x14ac:dyDescent="0.25"/>
    <row r="86613" customFormat="1" x14ac:dyDescent="0.25"/>
    <row r="86614" customFormat="1" x14ac:dyDescent="0.25"/>
    <row r="86615" customFormat="1" x14ac:dyDescent="0.25"/>
    <row r="86616" customFormat="1" x14ac:dyDescent="0.25"/>
    <row r="86617" customFormat="1" x14ac:dyDescent="0.25"/>
    <row r="86618" customFormat="1" x14ac:dyDescent="0.25"/>
    <row r="86619" customFormat="1" x14ac:dyDescent="0.25"/>
    <row r="86620" customFormat="1" x14ac:dyDescent="0.25"/>
    <row r="86621" customFormat="1" x14ac:dyDescent="0.25"/>
    <row r="86622" customFormat="1" x14ac:dyDescent="0.25"/>
    <row r="86623" customFormat="1" x14ac:dyDescent="0.25"/>
    <row r="86624" customFormat="1" x14ac:dyDescent="0.25"/>
    <row r="86625" customFormat="1" x14ac:dyDescent="0.25"/>
    <row r="86626" customFormat="1" x14ac:dyDescent="0.25"/>
    <row r="86627" customFormat="1" x14ac:dyDescent="0.25"/>
    <row r="86628" customFormat="1" x14ac:dyDescent="0.25"/>
    <row r="86629" customFormat="1" x14ac:dyDescent="0.25"/>
    <row r="86630" customFormat="1" x14ac:dyDescent="0.25"/>
    <row r="86631" customFormat="1" x14ac:dyDescent="0.25"/>
    <row r="86632" customFormat="1" x14ac:dyDescent="0.25"/>
    <row r="86633" customFormat="1" x14ac:dyDescent="0.25"/>
    <row r="86634" customFormat="1" x14ac:dyDescent="0.25"/>
    <row r="86635" customFormat="1" x14ac:dyDescent="0.25"/>
    <row r="86636" customFormat="1" x14ac:dyDescent="0.25"/>
    <row r="86637" customFormat="1" x14ac:dyDescent="0.25"/>
    <row r="86638" customFormat="1" x14ac:dyDescent="0.25"/>
    <row r="86639" customFormat="1" x14ac:dyDescent="0.25"/>
    <row r="86640" customFormat="1" x14ac:dyDescent="0.25"/>
    <row r="86641" customFormat="1" x14ac:dyDescent="0.25"/>
    <row r="86642" customFormat="1" x14ac:dyDescent="0.25"/>
    <row r="86643" customFormat="1" x14ac:dyDescent="0.25"/>
    <row r="86644" customFormat="1" x14ac:dyDescent="0.25"/>
    <row r="86645" customFormat="1" x14ac:dyDescent="0.25"/>
    <row r="86646" customFormat="1" x14ac:dyDescent="0.25"/>
    <row r="86647" customFormat="1" x14ac:dyDescent="0.25"/>
    <row r="86648" customFormat="1" x14ac:dyDescent="0.25"/>
    <row r="86649" customFormat="1" x14ac:dyDescent="0.25"/>
    <row r="86650" customFormat="1" x14ac:dyDescent="0.25"/>
    <row r="86651" customFormat="1" x14ac:dyDescent="0.25"/>
    <row r="86652" customFormat="1" x14ac:dyDescent="0.25"/>
    <row r="86653" customFormat="1" x14ac:dyDescent="0.25"/>
    <row r="86654" customFormat="1" x14ac:dyDescent="0.25"/>
    <row r="86655" customFormat="1" x14ac:dyDescent="0.25"/>
    <row r="86656" customFormat="1" x14ac:dyDescent="0.25"/>
    <row r="86657" customFormat="1" x14ac:dyDescent="0.25"/>
    <row r="86658" customFormat="1" x14ac:dyDescent="0.25"/>
    <row r="86659" customFormat="1" x14ac:dyDescent="0.25"/>
    <row r="86660" customFormat="1" x14ac:dyDescent="0.25"/>
    <row r="86661" customFormat="1" x14ac:dyDescent="0.25"/>
    <row r="86662" customFormat="1" x14ac:dyDescent="0.25"/>
    <row r="86663" customFormat="1" x14ac:dyDescent="0.25"/>
    <row r="86664" customFormat="1" x14ac:dyDescent="0.25"/>
    <row r="86665" customFormat="1" x14ac:dyDescent="0.25"/>
    <row r="86666" customFormat="1" x14ac:dyDescent="0.25"/>
    <row r="86667" customFormat="1" x14ac:dyDescent="0.25"/>
    <row r="86668" customFormat="1" x14ac:dyDescent="0.25"/>
    <row r="86669" customFormat="1" x14ac:dyDescent="0.25"/>
    <row r="86670" customFormat="1" x14ac:dyDescent="0.25"/>
    <row r="86671" customFormat="1" x14ac:dyDescent="0.25"/>
    <row r="86672" customFormat="1" x14ac:dyDescent="0.25"/>
    <row r="86673" customFormat="1" x14ac:dyDescent="0.25"/>
    <row r="86674" customFormat="1" x14ac:dyDescent="0.25"/>
    <row r="86675" customFormat="1" x14ac:dyDescent="0.25"/>
    <row r="86676" customFormat="1" x14ac:dyDescent="0.25"/>
    <row r="86677" customFormat="1" x14ac:dyDescent="0.25"/>
    <row r="86678" customFormat="1" x14ac:dyDescent="0.25"/>
    <row r="86679" customFormat="1" x14ac:dyDescent="0.25"/>
    <row r="86680" customFormat="1" x14ac:dyDescent="0.25"/>
    <row r="86681" customFormat="1" x14ac:dyDescent="0.25"/>
    <row r="86682" customFormat="1" x14ac:dyDescent="0.25"/>
    <row r="86683" customFormat="1" x14ac:dyDescent="0.25"/>
    <row r="86684" customFormat="1" x14ac:dyDescent="0.25"/>
    <row r="86685" customFormat="1" x14ac:dyDescent="0.25"/>
    <row r="86686" customFormat="1" x14ac:dyDescent="0.25"/>
    <row r="86687" customFormat="1" x14ac:dyDescent="0.25"/>
    <row r="86688" customFormat="1" x14ac:dyDescent="0.25"/>
    <row r="86689" customFormat="1" x14ac:dyDescent="0.25"/>
    <row r="86690" customFormat="1" x14ac:dyDescent="0.25"/>
    <row r="86691" customFormat="1" x14ac:dyDescent="0.25"/>
    <row r="86692" customFormat="1" x14ac:dyDescent="0.25"/>
    <row r="86693" customFormat="1" x14ac:dyDescent="0.25"/>
    <row r="86694" customFormat="1" x14ac:dyDescent="0.25"/>
    <row r="86695" customFormat="1" x14ac:dyDescent="0.25"/>
    <row r="86696" customFormat="1" x14ac:dyDescent="0.25"/>
    <row r="86697" customFormat="1" x14ac:dyDescent="0.25"/>
    <row r="86698" customFormat="1" x14ac:dyDescent="0.25"/>
    <row r="86699" customFormat="1" x14ac:dyDescent="0.25"/>
    <row r="86700" customFormat="1" x14ac:dyDescent="0.25"/>
    <row r="86701" customFormat="1" x14ac:dyDescent="0.25"/>
    <row r="86702" customFormat="1" x14ac:dyDescent="0.25"/>
    <row r="86703" customFormat="1" x14ac:dyDescent="0.25"/>
    <row r="86704" customFormat="1" x14ac:dyDescent="0.25"/>
    <row r="86705" customFormat="1" x14ac:dyDescent="0.25"/>
    <row r="86706" customFormat="1" x14ac:dyDescent="0.25"/>
    <row r="86707" customFormat="1" x14ac:dyDescent="0.25"/>
    <row r="86708" customFormat="1" x14ac:dyDescent="0.25"/>
    <row r="86709" customFormat="1" x14ac:dyDescent="0.25"/>
    <row r="86710" customFormat="1" x14ac:dyDescent="0.25"/>
    <row r="86711" customFormat="1" x14ac:dyDescent="0.25"/>
    <row r="86712" customFormat="1" x14ac:dyDescent="0.25"/>
    <row r="86713" customFormat="1" x14ac:dyDescent="0.25"/>
    <row r="86714" customFormat="1" x14ac:dyDescent="0.25"/>
    <row r="86715" customFormat="1" x14ac:dyDescent="0.25"/>
    <row r="86716" customFormat="1" x14ac:dyDescent="0.25"/>
    <row r="86717" customFormat="1" x14ac:dyDescent="0.25"/>
    <row r="86718" customFormat="1" x14ac:dyDescent="0.25"/>
    <row r="86719" customFormat="1" x14ac:dyDescent="0.25"/>
    <row r="86720" customFormat="1" x14ac:dyDescent="0.25"/>
    <row r="86721" customFormat="1" x14ac:dyDescent="0.25"/>
    <row r="86722" customFormat="1" x14ac:dyDescent="0.25"/>
    <row r="86723" customFormat="1" x14ac:dyDescent="0.25"/>
    <row r="86724" customFormat="1" x14ac:dyDescent="0.25"/>
    <row r="86725" customFormat="1" x14ac:dyDescent="0.25"/>
    <row r="86726" customFormat="1" x14ac:dyDescent="0.25"/>
    <row r="86727" customFormat="1" x14ac:dyDescent="0.25"/>
    <row r="86728" customFormat="1" x14ac:dyDescent="0.25"/>
    <row r="86729" customFormat="1" x14ac:dyDescent="0.25"/>
    <row r="86730" customFormat="1" x14ac:dyDescent="0.25"/>
    <row r="86731" customFormat="1" x14ac:dyDescent="0.25"/>
    <row r="86732" customFormat="1" x14ac:dyDescent="0.25"/>
    <row r="86733" customFormat="1" x14ac:dyDescent="0.25"/>
    <row r="86734" customFormat="1" x14ac:dyDescent="0.25"/>
    <row r="86735" customFormat="1" x14ac:dyDescent="0.25"/>
    <row r="86736" customFormat="1" x14ac:dyDescent="0.25"/>
    <row r="86737" customFormat="1" x14ac:dyDescent="0.25"/>
    <row r="86738" customFormat="1" x14ac:dyDescent="0.25"/>
    <row r="86739" customFormat="1" x14ac:dyDescent="0.25"/>
    <row r="86740" customFormat="1" x14ac:dyDescent="0.25"/>
    <row r="86741" customFormat="1" x14ac:dyDescent="0.25"/>
    <row r="86742" customFormat="1" x14ac:dyDescent="0.25"/>
    <row r="86743" customFormat="1" x14ac:dyDescent="0.25"/>
    <row r="86744" customFormat="1" x14ac:dyDescent="0.25"/>
    <row r="86745" customFormat="1" x14ac:dyDescent="0.25"/>
    <row r="86746" customFormat="1" x14ac:dyDescent="0.25"/>
    <row r="86747" customFormat="1" x14ac:dyDescent="0.25"/>
    <row r="86748" customFormat="1" x14ac:dyDescent="0.25"/>
    <row r="86749" customFormat="1" x14ac:dyDescent="0.25"/>
    <row r="86750" customFormat="1" x14ac:dyDescent="0.25"/>
    <row r="86751" customFormat="1" x14ac:dyDescent="0.25"/>
    <row r="86752" customFormat="1" x14ac:dyDescent="0.25"/>
    <row r="86753" customFormat="1" x14ac:dyDescent="0.25"/>
    <row r="86754" customFormat="1" x14ac:dyDescent="0.25"/>
    <row r="86755" customFormat="1" x14ac:dyDescent="0.25"/>
    <row r="86756" customFormat="1" x14ac:dyDescent="0.25"/>
    <row r="86757" customFormat="1" x14ac:dyDescent="0.25"/>
    <row r="86758" customFormat="1" x14ac:dyDescent="0.25"/>
    <row r="86759" customFormat="1" x14ac:dyDescent="0.25"/>
    <row r="86760" customFormat="1" x14ac:dyDescent="0.25"/>
    <row r="86761" customFormat="1" x14ac:dyDescent="0.25"/>
    <row r="86762" customFormat="1" x14ac:dyDescent="0.25"/>
    <row r="86763" customFormat="1" x14ac:dyDescent="0.25"/>
    <row r="86764" customFormat="1" x14ac:dyDescent="0.25"/>
    <row r="86765" customFormat="1" x14ac:dyDescent="0.25"/>
    <row r="86766" customFormat="1" x14ac:dyDescent="0.25"/>
    <row r="86767" customFormat="1" x14ac:dyDescent="0.25"/>
    <row r="86768" customFormat="1" x14ac:dyDescent="0.25"/>
    <row r="86769" customFormat="1" x14ac:dyDescent="0.25"/>
    <row r="86770" customFormat="1" x14ac:dyDescent="0.25"/>
    <row r="86771" customFormat="1" x14ac:dyDescent="0.25"/>
    <row r="86772" customFormat="1" x14ac:dyDescent="0.25"/>
    <row r="86773" customFormat="1" x14ac:dyDescent="0.25"/>
    <row r="86774" customFormat="1" x14ac:dyDescent="0.25"/>
    <row r="86775" customFormat="1" x14ac:dyDescent="0.25"/>
    <row r="86776" customFormat="1" x14ac:dyDescent="0.25"/>
    <row r="86777" customFormat="1" x14ac:dyDescent="0.25"/>
    <row r="86778" customFormat="1" x14ac:dyDescent="0.25"/>
    <row r="86779" customFormat="1" x14ac:dyDescent="0.25"/>
    <row r="86780" customFormat="1" x14ac:dyDescent="0.25"/>
    <row r="86781" customFormat="1" x14ac:dyDescent="0.25"/>
    <row r="86782" customFormat="1" x14ac:dyDescent="0.25"/>
    <row r="86783" customFormat="1" x14ac:dyDescent="0.25"/>
    <row r="86784" customFormat="1" x14ac:dyDescent="0.25"/>
    <row r="86785" customFormat="1" x14ac:dyDescent="0.25"/>
    <row r="86786" customFormat="1" x14ac:dyDescent="0.25"/>
    <row r="86787" customFormat="1" x14ac:dyDescent="0.25"/>
    <row r="86788" customFormat="1" x14ac:dyDescent="0.25"/>
    <row r="86789" customFormat="1" x14ac:dyDescent="0.25"/>
    <row r="86790" customFormat="1" x14ac:dyDescent="0.25"/>
    <row r="86791" customFormat="1" x14ac:dyDescent="0.25"/>
    <row r="86792" customFormat="1" x14ac:dyDescent="0.25"/>
    <row r="86793" customFormat="1" x14ac:dyDescent="0.25"/>
    <row r="86794" customFormat="1" x14ac:dyDescent="0.25"/>
    <row r="86795" customFormat="1" x14ac:dyDescent="0.25"/>
    <row r="86796" customFormat="1" x14ac:dyDescent="0.25"/>
    <row r="86797" customFormat="1" x14ac:dyDescent="0.25"/>
    <row r="86798" customFormat="1" x14ac:dyDescent="0.25"/>
    <row r="86799" customFormat="1" x14ac:dyDescent="0.25"/>
    <row r="86800" customFormat="1" x14ac:dyDescent="0.25"/>
    <row r="86801" customFormat="1" x14ac:dyDescent="0.25"/>
    <row r="86802" customFormat="1" x14ac:dyDescent="0.25"/>
    <row r="86803" customFormat="1" x14ac:dyDescent="0.25"/>
    <row r="86804" customFormat="1" x14ac:dyDescent="0.25"/>
    <row r="86805" customFormat="1" x14ac:dyDescent="0.25"/>
    <row r="86806" customFormat="1" x14ac:dyDescent="0.25"/>
    <row r="86807" customFormat="1" x14ac:dyDescent="0.25"/>
    <row r="86808" customFormat="1" x14ac:dyDescent="0.25"/>
    <row r="86809" customFormat="1" x14ac:dyDescent="0.25"/>
    <row r="86810" customFormat="1" x14ac:dyDescent="0.25"/>
    <row r="86811" customFormat="1" x14ac:dyDescent="0.25"/>
    <row r="86812" customFormat="1" x14ac:dyDescent="0.25"/>
    <row r="86813" customFormat="1" x14ac:dyDescent="0.25"/>
    <row r="86814" customFormat="1" x14ac:dyDescent="0.25"/>
    <row r="86815" customFormat="1" x14ac:dyDescent="0.25"/>
    <row r="86816" customFormat="1" x14ac:dyDescent="0.25"/>
    <row r="86817" customFormat="1" x14ac:dyDescent="0.25"/>
    <row r="86818" customFormat="1" x14ac:dyDescent="0.25"/>
    <row r="86819" customFormat="1" x14ac:dyDescent="0.25"/>
    <row r="86820" customFormat="1" x14ac:dyDescent="0.25"/>
    <row r="86821" customFormat="1" x14ac:dyDescent="0.25"/>
    <row r="86822" customFormat="1" x14ac:dyDescent="0.25"/>
    <row r="86823" customFormat="1" x14ac:dyDescent="0.25"/>
    <row r="86824" customFormat="1" x14ac:dyDescent="0.25"/>
    <row r="86825" customFormat="1" x14ac:dyDescent="0.25"/>
    <row r="86826" customFormat="1" x14ac:dyDescent="0.25"/>
    <row r="86827" customFormat="1" x14ac:dyDescent="0.25"/>
    <row r="86828" customFormat="1" x14ac:dyDescent="0.25"/>
    <row r="86829" customFormat="1" x14ac:dyDescent="0.25"/>
    <row r="86830" customFormat="1" x14ac:dyDescent="0.25"/>
    <row r="86831" customFormat="1" x14ac:dyDescent="0.25"/>
    <row r="86832" customFormat="1" x14ac:dyDescent="0.25"/>
    <row r="86833" customFormat="1" x14ac:dyDescent="0.25"/>
    <row r="86834" customFormat="1" x14ac:dyDescent="0.25"/>
    <row r="86835" customFormat="1" x14ac:dyDescent="0.25"/>
    <row r="86836" customFormat="1" x14ac:dyDescent="0.25"/>
    <row r="86837" customFormat="1" x14ac:dyDescent="0.25"/>
    <row r="86838" customFormat="1" x14ac:dyDescent="0.25"/>
    <row r="86839" customFormat="1" x14ac:dyDescent="0.25"/>
    <row r="86840" customFormat="1" x14ac:dyDescent="0.25"/>
    <row r="86841" customFormat="1" x14ac:dyDescent="0.25"/>
    <row r="86842" customFormat="1" x14ac:dyDescent="0.25"/>
    <row r="86843" customFormat="1" x14ac:dyDescent="0.25"/>
    <row r="86844" customFormat="1" x14ac:dyDescent="0.25"/>
    <row r="86845" customFormat="1" x14ac:dyDescent="0.25"/>
    <row r="86846" customFormat="1" x14ac:dyDescent="0.25"/>
    <row r="86847" customFormat="1" x14ac:dyDescent="0.25"/>
    <row r="86848" customFormat="1" x14ac:dyDescent="0.25"/>
    <row r="86849" customFormat="1" x14ac:dyDescent="0.25"/>
    <row r="86850" customFormat="1" x14ac:dyDescent="0.25"/>
    <row r="86851" customFormat="1" x14ac:dyDescent="0.25"/>
    <row r="86852" customFormat="1" x14ac:dyDescent="0.25"/>
    <row r="86853" customFormat="1" x14ac:dyDescent="0.25"/>
    <row r="86854" customFormat="1" x14ac:dyDescent="0.25"/>
    <row r="86855" customFormat="1" x14ac:dyDescent="0.25"/>
    <row r="86856" customFormat="1" x14ac:dyDescent="0.25"/>
    <row r="86857" customFormat="1" x14ac:dyDescent="0.25"/>
    <row r="86858" customFormat="1" x14ac:dyDescent="0.25"/>
    <row r="86859" customFormat="1" x14ac:dyDescent="0.25"/>
    <row r="86860" customFormat="1" x14ac:dyDescent="0.25"/>
    <row r="86861" customFormat="1" x14ac:dyDescent="0.25"/>
    <row r="86862" customFormat="1" x14ac:dyDescent="0.25"/>
    <row r="86863" customFormat="1" x14ac:dyDescent="0.25"/>
    <row r="86864" customFormat="1" x14ac:dyDescent="0.25"/>
    <row r="86865" customFormat="1" x14ac:dyDescent="0.25"/>
    <row r="86866" customFormat="1" x14ac:dyDescent="0.25"/>
    <row r="86867" customFormat="1" x14ac:dyDescent="0.25"/>
    <row r="86868" customFormat="1" x14ac:dyDescent="0.25"/>
    <row r="86869" customFormat="1" x14ac:dyDescent="0.25"/>
    <row r="86870" customFormat="1" x14ac:dyDescent="0.25"/>
    <row r="86871" customFormat="1" x14ac:dyDescent="0.25"/>
    <row r="86872" customFormat="1" x14ac:dyDescent="0.25"/>
    <row r="86873" customFormat="1" x14ac:dyDescent="0.25"/>
    <row r="86874" customFormat="1" x14ac:dyDescent="0.25"/>
    <row r="86875" customFormat="1" x14ac:dyDescent="0.25"/>
    <row r="86876" customFormat="1" x14ac:dyDescent="0.25"/>
    <row r="86877" customFormat="1" x14ac:dyDescent="0.25"/>
    <row r="86878" customFormat="1" x14ac:dyDescent="0.25"/>
    <row r="86879" customFormat="1" x14ac:dyDescent="0.25"/>
    <row r="86880" customFormat="1" x14ac:dyDescent="0.25"/>
    <row r="86881" customFormat="1" x14ac:dyDescent="0.25"/>
    <row r="86882" customFormat="1" x14ac:dyDescent="0.25"/>
    <row r="86883" customFormat="1" x14ac:dyDescent="0.25"/>
    <row r="86884" customFormat="1" x14ac:dyDescent="0.25"/>
    <row r="86885" customFormat="1" x14ac:dyDescent="0.25"/>
    <row r="86886" customFormat="1" x14ac:dyDescent="0.25"/>
    <row r="86887" customFormat="1" x14ac:dyDescent="0.25"/>
    <row r="86888" customFormat="1" x14ac:dyDescent="0.25"/>
    <row r="86889" customFormat="1" x14ac:dyDescent="0.25"/>
    <row r="86890" customFormat="1" x14ac:dyDescent="0.25"/>
    <row r="86891" customFormat="1" x14ac:dyDescent="0.25"/>
    <row r="86892" customFormat="1" x14ac:dyDescent="0.25"/>
    <row r="86893" customFormat="1" x14ac:dyDescent="0.25"/>
    <row r="86894" customFormat="1" x14ac:dyDescent="0.25"/>
    <row r="86895" customFormat="1" x14ac:dyDescent="0.25"/>
    <row r="86896" customFormat="1" x14ac:dyDescent="0.25"/>
    <row r="86897" customFormat="1" x14ac:dyDescent="0.25"/>
    <row r="86898" customFormat="1" x14ac:dyDescent="0.25"/>
    <row r="86899" customFormat="1" x14ac:dyDescent="0.25"/>
    <row r="86900" customFormat="1" x14ac:dyDescent="0.25"/>
    <row r="86901" customFormat="1" x14ac:dyDescent="0.25"/>
    <row r="86902" customFormat="1" x14ac:dyDescent="0.25"/>
    <row r="86903" customFormat="1" x14ac:dyDescent="0.25"/>
    <row r="86904" customFormat="1" x14ac:dyDescent="0.25"/>
    <row r="86905" customFormat="1" x14ac:dyDescent="0.25"/>
    <row r="86906" customFormat="1" x14ac:dyDescent="0.25"/>
    <row r="86907" customFormat="1" x14ac:dyDescent="0.25"/>
    <row r="86908" customFormat="1" x14ac:dyDescent="0.25"/>
    <row r="86909" customFormat="1" x14ac:dyDescent="0.25"/>
    <row r="86910" customFormat="1" x14ac:dyDescent="0.25"/>
    <row r="86911" customFormat="1" x14ac:dyDescent="0.25"/>
    <row r="86912" customFormat="1" x14ac:dyDescent="0.25"/>
    <row r="86913" customFormat="1" x14ac:dyDescent="0.25"/>
    <row r="86914" customFormat="1" x14ac:dyDescent="0.25"/>
    <row r="86915" customFormat="1" x14ac:dyDescent="0.25"/>
    <row r="86916" customFormat="1" x14ac:dyDescent="0.25"/>
    <row r="86917" customFormat="1" x14ac:dyDescent="0.25"/>
    <row r="86918" customFormat="1" x14ac:dyDescent="0.25"/>
    <row r="86919" customFormat="1" x14ac:dyDescent="0.25"/>
    <row r="86920" customFormat="1" x14ac:dyDescent="0.25"/>
    <row r="86921" customFormat="1" x14ac:dyDescent="0.25"/>
    <row r="86922" customFormat="1" x14ac:dyDescent="0.25"/>
    <row r="86923" customFormat="1" x14ac:dyDescent="0.25"/>
    <row r="86924" customFormat="1" x14ac:dyDescent="0.25"/>
    <row r="86925" customFormat="1" x14ac:dyDescent="0.25"/>
    <row r="86926" customFormat="1" x14ac:dyDescent="0.25"/>
    <row r="86927" customFormat="1" x14ac:dyDescent="0.25"/>
    <row r="86928" customFormat="1" x14ac:dyDescent="0.25"/>
    <row r="86929" customFormat="1" x14ac:dyDescent="0.25"/>
    <row r="86930" customFormat="1" x14ac:dyDescent="0.25"/>
    <row r="86931" customFormat="1" x14ac:dyDescent="0.25"/>
    <row r="86932" customFormat="1" x14ac:dyDescent="0.25"/>
    <row r="86933" customFormat="1" x14ac:dyDescent="0.25"/>
    <row r="86934" customFormat="1" x14ac:dyDescent="0.25"/>
    <row r="86935" customFormat="1" x14ac:dyDescent="0.25"/>
    <row r="86936" customFormat="1" x14ac:dyDescent="0.25"/>
    <row r="86937" customFormat="1" x14ac:dyDescent="0.25"/>
    <row r="86938" customFormat="1" x14ac:dyDescent="0.25"/>
    <row r="86939" customFormat="1" x14ac:dyDescent="0.25"/>
    <row r="86940" customFormat="1" x14ac:dyDescent="0.25"/>
    <row r="86941" customFormat="1" x14ac:dyDescent="0.25"/>
    <row r="86942" customFormat="1" x14ac:dyDescent="0.25"/>
    <row r="86943" customFormat="1" x14ac:dyDescent="0.25"/>
    <row r="86944" customFormat="1" x14ac:dyDescent="0.25"/>
    <row r="86945" customFormat="1" x14ac:dyDescent="0.25"/>
    <row r="86946" customFormat="1" x14ac:dyDescent="0.25"/>
    <row r="86947" customFormat="1" x14ac:dyDescent="0.25"/>
    <row r="86948" customFormat="1" x14ac:dyDescent="0.25"/>
    <row r="86949" customFormat="1" x14ac:dyDescent="0.25"/>
    <row r="86950" customFormat="1" x14ac:dyDescent="0.25"/>
    <row r="86951" customFormat="1" x14ac:dyDescent="0.25"/>
    <row r="86952" customFormat="1" x14ac:dyDescent="0.25"/>
    <row r="86953" customFormat="1" x14ac:dyDescent="0.25"/>
    <row r="86954" customFormat="1" x14ac:dyDescent="0.25"/>
    <row r="86955" customFormat="1" x14ac:dyDescent="0.25"/>
    <row r="86956" customFormat="1" x14ac:dyDescent="0.25"/>
    <row r="86957" customFormat="1" x14ac:dyDescent="0.25"/>
    <row r="86958" customFormat="1" x14ac:dyDescent="0.25"/>
    <row r="86959" customFormat="1" x14ac:dyDescent="0.25"/>
    <row r="86960" customFormat="1" x14ac:dyDescent="0.25"/>
    <row r="86961" customFormat="1" x14ac:dyDescent="0.25"/>
    <row r="86962" customFormat="1" x14ac:dyDescent="0.25"/>
    <row r="86963" customFormat="1" x14ac:dyDescent="0.25"/>
    <row r="86964" customFormat="1" x14ac:dyDescent="0.25"/>
    <row r="86965" customFormat="1" x14ac:dyDescent="0.25"/>
    <row r="86966" customFormat="1" x14ac:dyDescent="0.25"/>
    <row r="86967" customFormat="1" x14ac:dyDescent="0.25"/>
    <row r="86968" customFormat="1" x14ac:dyDescent="0.25"/>
    <row r="86969" customFormat="1" x14ac:dyDescent="0.25"/>
    <row r="86970" customFormat="1" x14ac:dyDescent="0.25"/>
    <row r="86971" customFormat="1" x14ac:dyDescent="0.25"/>
    <row r="86972" customFormat="1" x14ac:dyDescent="0.25"/>
    <row r="86973" customFormat="1" x14ac:dyDescent="0.25"/>
    <row r="86974" customFormat="1" x14ac:dyDescent="0.25"/>
    <row r="86975" customFormat="1" x14ac:dyDescent="0.25"/>
    <row r="86976" customFormat="1" x14ac:dyDescent="0.25"/>
    <row r="86977" customFormat="1" x14ac:dyDescent="0.25"/>
    <row r="86978" customFormat="1" x14ac:dyDescent="0.25"/>
    <row r="86979" customFormat="1" x14ac:dyDescent="0.25"/>
    <row r="86980" customFormat="1" x14ac:dyDescent="0.25"/>
    <row r="86981" customFormat="1" x14ac:dyDescent="0.25"/>
    <row r="86982" customFormat="1" x14ac:dyDescent="0.25"/>
    <row r="86983" customFormat="1" x14ac:dyDescent="0.25"/>
    <row r="86984" customFormat="1" x14ac:dyDescent="0.25"/>
    <row r="86985" customFormat="1" x14ac:dyDescent="0.25"/>
    <row r="86986" customFormat="1" x14ac:dyDescent="0.25"/>
    <row r="86987" customFormat="1" x14ac:dyDescent="0.25"/>
    <row r="86988" customFormat="1" x14ac:dyDescent="0.25"/>
    <row r="86989" customFormat="1" x14ac:dyDescent="0.25"/>
    <row r="86990" customFormat="1" x14ac:dyDescent="0.25"/>
    <row r="86991" customFormat="1" x14ac:dyDescent="0.25"/>
    <row r="86992" customFormat="1" x14ac:dyDescent="0.25"/>
    <row r="86993" customFormat="1" x14ac:dyDescent="0.25"/>
    <row r="86994" customFormat="1" x14ac:dyDescent="0.25"/>
    <row r="86995" customFormat="1" x14ac:dyDescent="0.25"/>
    <row r="86996" customFormat="1" x14ac:dyDescent="0.25"/>
    <row r="86997" customFormat="1" x14ac:dyDescent="0.25"/>
    <row r="86998" customFormat="1" x14ac:dyDescent="0.25"/>
    <row r="86999" customFormat="1" x14ac:dyDescent="0.25"/>
    <row r="87000" customFormat="1" x14ac:dyDescent="0.25"/>
    <row r="87001" customFormat="1" x14ac:dyDescent="0.25"/>
    <row r="87002" customFormat="1" x14ac:dyDescent="0.25"/>
    <row r="87003" customFormat="1" x14ac:dyDescent="0.25"/>
    <row r="87004" customFormat="1" x14ac:dyDescent="0.25"/>
    <row r="87005" customFormat="1" x14ac:dyDescent="0.25"/>
    <row r="87006" customFormat="1" x14ac:dyDescent="0.25"/>
    <row r="87007" customFormat="1" x14ac:dyDescent="0.25"/>
    <row r="87008" customFormat="1" x14ac:dyDescent="0.25"/>
    <row r="87009" customFormat="1" x14ac:dyDescent="0.25"/>
    <row r="87010" customFormat="1" x14ac:dyDescent="0.25"/>
    <row r="87011" customFormat="1" x14ac:dyDescent="0.25"/>
    <row r="87012" customFormat="1" x14ac:dyDescent="0.25"/>
    <row r="87013" customFormat="1" x14ac:dyDescent="0.25"/>
    <row r="87014" customFormat="1" x14ac:dyDescent="0.25"/>
    <row r="87015" customFormat="1" x14ac:dyDescent="0.25"/>
    <row r="87016" customFormat="1" x14ac:dyDescent="0.25"/>
    <row r="87017" customFormat="1" x14ac:dyDescent="0.25"/>
    <row r="87018" customFormat="1" x14ac:dyDescent="0.25"/>
    <row r="87019" customFormat="1" x14ac:dyDescent="0.25"/>
    <row r="87020" customFormat="1" x14ac:dyDescent="0.25"/>
    <row r="87021" customFormat="1" x14ac:dyDescent="0.25"/>
    <row r="87022" customFormat="1" x14ac:dyDescent="0.25"/>
    <row r="87023" customFormat="1" x14ac:dyDescent="0.25"/>
    <row r="87024" customFormat="1" x14ac:dyDescent="0.25"/>
    <row r="87025" customFormat="1" x14ac:dyDescent="0.25"/>
    <row r="87026" customFormat="1" x14ac:dyDescent="0.25"/>
    <row r="87027" customFormat="1" x14ac:dyDescent="0.25"/>
    <row r="87028" customFormat="1" x14ac:dyDescent="0.25"/>
    <row r="87029" customFormat="1" x14ac:dyDescent="0.25"/>
    <row r="87030" customFormat="1" x14ac:dyDescent="0.25"/>
    <row r="87031" customFormat="1" x14ac:dyDescent="0.25"/>
    <row r="87032" customFormat="1" x14ac:dyDescent="0.25"/>
    <row r="87033" customFormat="1" x14ac:dyDescent="0.25"/>
    <row r="87034" customFormat="1" x14ac:dyDescent="0.25"/>
    <row r="87035" customFormat="1" x14ac:dyDescent="0.25"/>
    <row r="87036" customFormat="1" x14ac:dyDescent="0.25"/>
    <row r="87037" customFormat="1" x14ac:dyDescent="0.25"/>
    <row r="87038" customFormat="1" x14ac:dyDescent="0.25"/>
    <row r="87039" customFormat="1" x14ac:dyDescent="0.25"/>
    <row r="87040" customFormat="1" x14ac:dyDescent="0.25"/>
    <row r="87041" customFormat="1" x14ac:dyDescent="0.25"/>
    <row r="87042" customFormat="1" x14ac:dyDescent="0.25"/>
    <row r="87043" customFormat="1" x14ac:dyDescent="0.25"/>
    <row r="87044" customFormat="1" x14ac:dyDescent="0.25"/>
    <row r="87045" customFormat="1" x14ac:dyDescent="0.25"/>
    <row r="87046" customFormat="1" x14ac:dyDescent="0.25"/>
    <row r="87047" customFormat="1" x14ac:dyDescent="0.25"/>
    <row r="87048" customFormat="1" x14ac:dyDescent="0.25"/>
    <row r="87049" customFormat="1" x14ac:dyDescent="0.25"/>
    <row r="87050" customFormat="1" x14ac:dyDescent="0.25"/>
    <row r="87051" customFormat="1" x14ac:dyDescent="0.25"/>
    <row r="87052" customFormat="1" x14ac:dyDescent="0.25"/>
    <row r="87053" customFormat="1" x14ac:dyDescent="0.25"/>
    <row r="87054" customFormat="1" x14ac:dyDescent="0.25"/>
    <row r="87055" customFormat="1" x14ac:dyDescent="0.25"/>
    <row r="87056" customFormat="1" x14ac:dyDescent="0.25"/>
    <row r="87057" customFormat="1" x14ac:dyDescent="0.25"/>
    <row r="87058" customFormat="1" x14ac:dyDescent="0.25"/>
    <row r="87059" customFormat="1" x14ac:dyDescent="0.25"/>
    <row r="87060" customFormat="1" x14ac:dyDescent="0.25"/>
    <row r="87061" customFormat="1" x14ac:dyDescent="0.25"/>
    <row r="87062" customFormat="1" x14ac:dyDescent="0.25"/>
    <row r="87063" customFormat="1" x14ac:dyDescent="0.25"/>
    <row r="87064" customFormat="1" x14ac:dyDescent="0.25"/>
    <row r="87065" customFormat="1" x14ac:dyDescent="0.25"/>
    <row r="87066" customFormat="1" x14ac:dyDescent="0.25"/>
    <row r="87067" customFormat="1" x14ac:dyDescent="0.25"/>
    <row r="87068" customFormat="1" x14ac:dyDescent="0.25"/>
    <row r="87069" customFormat="1" x14ac:dyDescent="0.25"/>
    <row r="87070" customFormat="1" x14ac:dyDescent="0.25"/>
    <row r="87071" customFormat="1" x14ac:dyDescent="0.25"/>
    <row r="87072" customFormat="1" x14ac:dyDescent="0.25"/>
    <row r="87073" customFormat="1" x14ac:dyDescent="0.25"/>
    <row r="87074" customFormat="1" x14ac:dyDescent="0.25"/>
    <row r="87075" customFormat="1" x14ac:dyDescent="0.25"/>
    <row r="87076" customFormat="1" x14ac:dyDescent="0.25"/>
    <row r="87077" customFormat="1" x14ac:dyDescent="0.25"/>
    <row r="87078" customFormat="1" x14ac:dyDescent="0.25"/>
    <row r="87079" customFormat="1" x14ac:dyDescent="0.25"/>
    <row r="87080" customFormat="1" x14ac:dyDescent="0.25"/>
    <row r="87081" customFormat="1" x14ac:dyDescent="0.25"/>
    <row r="87082" customFormat="1" x14ac:dyDescent="0.25"/>
    <row r="87083" customFormat="1" x14ac:dyDescent="0.25"/>
    <row r="87084" customFormat="1" x14ac:dyDescent="0.25"/>
    <row r="87085" customFormat="1" x14ac:dyDescent="0.25"/>
    <row r="87086" customFormat="1" x14ac:dyDescent="0.25"/>
    <row r="87087" customFormat="1" x14ac:dyDescent="0.25"/>
    <row r="87088" customFormat="1" x14ac:dyDescent="0.25"/>
    <row r="87089" customFormat="1" x14ac:dyDescent="0.25"/>
    <row r="87090" customFormat="1" x14ac:dyDescent="0.25"/>
    <row r="87091" customFormat="1" x14ac:dyDescent="0.25"/>
    <row r="87092" customFormat="1" x14ac:dyDescent="0.25"/>
    <row r="87093" customFormat="1" x14ac:dyDescent="0.25"/>
    <row r="87094" customFormat="1" x14ac:dyDescent="0.25"/>
    <row r="87095" customFormat="1" x14ac:dyDescent="0.25"/>
    <row r="87096" customFormat="1" x14ac:dyDescent="0.25"/>
    <row r="87097" customFormat="1" x14ac:dyDescent="0.25"/>
    <row r="87098" customFormat="1" x14ac:dyDescent="0.25"/>
    <row r="87099" customFormat="1" x14ac:dyDescent="0.25"/>
    <row r="87100" customFormat="1" x14ac:dyDescent="0.25"/>
    <row r="87101" customFormat="1" x14ac:dyDescent="0.25"/>
    <row r="87102" customFormat="1" x14ac:dyDescent="0.25"/>
    <row r="87103" customFormat="1" x14ac:dyDescent="0.25"/>
    <row r="87104" customFormat="1" x14ac:dyDescent="0.25"/>
    <row r="87105" customFormat="1" x14ac:dyDescent="0.25"/>
    <row r="87106" customFormat="1" x14ac:dyDescent="0.25"/>
    <row r="87107" customFormat="1" x14ac:dyDescent="0.25"/>
    <row r="87108" customFormat="1" x14ac:dyDescent="0.25"/>
    <row r="87109" customFormat="1" x14ac:dyDescent="0.25"/>
    <row r="87110" customFormat="1" x14ac:dyDescent="0.25"/>
    <row r="87111" customFormat="1" x14ac:dyDescent="0.25"/>
    <row r="87112" customFormat="1" x14ac:dyDescent="0.25"/>
    <row r="87113" customFormat="1" x14ac:dyDescent="0.25"/>
    <row r="87114" customFormat="1" x14ac:dyDescent="0.25"/>
    <row r="87115" customFormat="1" x14ac:dyDescent="0.25"/>
    <row r="87116" customFormat="1" x14ac:dyDescent="0.25"/>
    <row r="87117" customFormat="1" x14ac:dyDescent="0.25"/>
    <row r="87118" customFormat="1" x14ac:dyDescent="0.25"/>
    <row r="87119" customFormat="1" x14ac:dyDescent="0.25"/>
    <row r="87120" customFormat="1" x14ac:dyDescent="0.25"/>
    <row r="87121" customFormat="1" x14ac:dyDescent="0.25"/>
    <row r="87122" customFormat="1" x14ac:dyDescent="0.25"/>
    <row r="87123" customFormat="1" x14ac:dyDescent="0.25"/>
    <row r="87124" customFormat="1" x14ac:dyDescent="0.25"/>
    <row r="87125" customFormat="1" x14ac:dyDescent="0.25"/>
    <row r="87126" customFormat="1" x14ac:dyDescent="0.25"/>
    <row r="87127" customFormat="1" x14ac:dyDescent="0.25"/>
    <row r="87128" customFormat="1" x14ac:dyDescent="0.25"/>
    <row r="87129" customFormat="1" x14ac:dyDescent="0.25"/>
    <row r="87130" customFormat="1" x14ac:dyDescent="0.25"/>
    <row r="87131" customFormat="1" x14ac:dyDescent="0.25"/>
    <row r="87132" customFormat="1" x14ac:dyDescent="0.25"/>
    <row r="87133" customFormat="1" x14ac:dyDescent="0.25"/>
    <row r="87134" customFormat="1" x14ac:dyDescent="0.25"/>
    <row r="87135" customFormat="1" x14ac:dyDescent="0.25"/>
    <row r="87136" customFormat="1" x14ac:dyDescent="0.25"/>
    <row r="87137" customFormat="1" x14ac:dyDescent="0.25"/>
    <row r="87138" customFormat="1" x14ac:dyDescent="0.25"/>
    <row r="87139" customFormat="1" x14ac:dyDescent="0.25"/>
    <row r="87140" customFormat="1" x14ac:dyDescent="0.25"/>
    <row r="87141" customFormat="1" x14ac:dyDescent="0.25"/>
    <row r="87142" customFormat="1" x14ac:dyDescent="0.25"/>
    <row r="87143" customFormat="1" x14ac:dyDescent="0.25"/>
    <row r="87144" customFormat="1" x14ac:dyDescent="0.25"/>
    <row r="87145" customFormat="1" x14ac:dyDescent="0.25"/>
    <row r="87146" customFormat="1" x14ac:dyDescent="0.25"/>
    <row r="87147" customFormat="1" x14ac:dyDescent="0.25"/>
    <row r="87148" customFormat="1" x14ac:dyDescent="0.25"/>
    <row r="87149" customFormat="1" x14ac:dyDescent="0.25"/>
    <row r="87150" customFormat="1" x14ac:dyDescent="0.25"/>
    <row r="87151" customFormat="1" x14ac:dyDescent="0.25"/>
    <row r="87152" customFormat="1" x14ac:dyDescent="0.25"/>
    <row r="87153" customFormat="1" x14ac:dyDescent="0.25"/>
    <row r="87154" customFormat="1" x14ac:dyDescent="0.25"/>
    <row r="87155" customFormat="1" x14ac:dyDescent="0.25"/>
    <row r="87156" customFormat="1" x14ac:dyDescent="0.25"/>
    <row r="87157" customFormat="1" x14ac:dyDescent="0.25"/>
    <row r="87158" customFormat="1" x14ac:dyDescent="0.25"/>
    <row r="87159" customFormat="1" x14ac:dyDescent="0.25"/>
    <row r="87160" customFormat="1" x14ac:dyDescent="0.25"/>
    <row r="87161" customFormat="1" x14ac:dyDescent="0.25"/>
    <row r="87162" customFormat="1" x14ac:dyDescent="0.25"/>
    <row r="87163" customFormat="1" x14ac:dyDescent="0.25"/>
    <row r="87164" customFormat="1" x14ac:dyDescent="0.25"/>
    <row r="87165" customFormat="1" x14ac:dyDescent="0.25"/>
    <row r="87166" customFormat="1" x14ac:dyDescent="0.25"/>
    <row r="87167" customFormat="1" x14ac:dyDescent="0.25"/>
    <row r="87168" customFormat="1" x14ac:dyDescent="0.25"/>
    <row r="87169" customFormat="1" x14ac:dyDescent="0.25"/>
    <row r="87170" customFormat="1" x14ac:dyDescent="0.25"/>
    <row r="87171" customFormat="1" x14ac:dyDescent="0.25"/>
    <row r="87172" customFormat="1" x14ac:dyDescent="0.25"/>
    <row r="87173" customFormat="1" x14ac:dyDescent="0.25"/>
    <row r="87174" customFormat="1" x14ac:dyDescent="0.25"/>
    <row r="87175" customFormat="1" x14ac:dyDescent="0.25"/>
    <row r="87176" customFormat="1" x14ac:dyDescent="0.25"/>
    <row r="87177" customFormat="1" x14ac:dyDescent="0.25"/>
    <row r="87178" customFormat="1" x14ac:dyDescent="0.25"/>
    <row r="87179" customFormat="1" x14ac:dyDescent="0.25"/>
    <row r="87180" customFormat="1" x14ac:dyDescent="0.25"/>
    <row r="87181" customFormat="1" x14ac:dyDescent="0.25"/>
    <row r="87182" customFormat="1" x14ac:dyDescent="0.25"/>
    <row r="87183" customFormat="1" x14ac:dyDescent="0.25"/>
    <row r="87184" customFormat="1" x14ac:dyDescent="0.25"/>
    <row r="87185" customFormat="1" x14ac:dyDescent="0.25"/>
    <row r="87186" customFormat="1" x14ac:dyDescent="0.25"/>
    <row r="87187" customFormat="1" x14ac:dyDescent="0.25"/>
    <row r="87188" customFormat="1" x14ac:dyDescent="0.25"/>
    <row r="87189" customFormat="1" x14ac:dyDescent="0.25"/>
    <row r="87190" customFormat="1" x14ac:dyDescent="0.25"/>
    <row r="87191" customFormat="1" x14ac:dyDescent="0.25"/>
    <row r="87192" customFormat="1" x14ac:dyDescent="0.25"/>
    <row r="87193" customFormat="1" x14ac:dyDescent="0.25"/>
    <row r="87194" customFormat="1" x14ac:dyDescent="0.25"/>
    <row r="87195" customFormat="1" x14ac:dyDescent="0.25"/>
    <row r="87196" customFormat="1" x14ac:dyDescent="0.25"/>
    <row r="87197" customFormat="1" x14ac:dyDescent="0.25"/>
    <row r="87198" customFormat="1" x14ac:dyDescent="0.25"/>
    <row r="87199" customFormat="1" x14ac:dyDescent="0.25"/>
    <row r="87200" customFormat="1" x14ac:dyDescent="0.25"/>
    <row r="87201" customFormat="1" x14ac:dyDescent="0.25"/>
    <row r="87202" customFormat="1" x14ac:dyDescent="0.25"/>
    <row r="87203" customFormat="1" x14ac:dyDescent="0.25"/>
    <row r="87204" customFormat="1" x14ac:dyDescent="0.25"/>
    <row r="87205" customFormat="1" x14ac:dyDescent="0.25"/>
    <row r="87206" customFormat="1" x14ac:dyDescent="0.25"/>
    <row r="87207" customFormat="1" x14ac:dyDescent="0.25"/>
    <row r="87208" customFormat="1" x14ac:dyDescent="0.25"/>
    <row r="87209" customFormat="1" x14ac:dyDescent="0.25"/>
    <row r="87210" customFormat="1" x14ac:dyDescent="0.25"/>
    <row r="87211" customFormat="1" x14ac:dyDescent="0.25"/>
    <row r="87212" customFormat="1" x14ac:dyDescent="0.25"/>
    <row r="87213" customFormat="1" x14ac:dyDescent="0.25"/>
    <row r="87214" customFormat="1" x14ac:dyDescent="0.25"/>
    <row r="87215" customFormat="1" x14ac:dyDescent="0.25"/>
    <row r="87216" customFormat="1" x14ac:dyDescent="0.25"/>
    <row r="87217" customFormat="1" x14ac:dyDescent="0.25"/>
    <row r="87218" customFormat="1" x14ac:dyDescent="0.25"/>
    <row r="87219" customFormat="1" x14ac:dyDescent="0.25"/>
    <row r="87220" customFormat="1" x14ac:dyDescent="0.25"/>
    <row r="87221" customFormat="1" x14ac:dyDescent="0.25"/>
    <row r="87222" customFormat="1" x14ac:dyDescent="0.25"/>
    <row r="87223" customFormat="1" x14ac:dyDescent="0.25"/>
    <row r="87224" customFormat="1" x14ac:dyDescent="0.25"/>
    <row r="87225" customFormat="1" x14ac:dyDescent="0.25"/>
    <row r="87226" customFormat="1" x14ac:dyDescent="0.25"/>
    <row r="87227" customFormat="1" x14ac:dyDescent="0.25"/>
    <row r="87228" customFormat="1" x14ac:dyDescent="0.25"/>
    <row r="87229" customFormat="1" x14ac:dyDescent="0.25"/>
    <row r="87230" customFormat="1" x14ac:dyDescent="0.25"/>
    <row r="87231" customFormat="1" x14ac:dyDescent="0.25"/>
    <row r="87232" customFormat="1" x14ac:dyDescent="0.25"/>
    <row r="87233" customFormat="1" x14ac:dyDescent="0.25"/>
    <row r="87234" customFormat="1" x14ac:dyDescent="0.25"/>
    <row r="87235" customFormat="1" x14ac:dyDescent="0.25"/>
    <row r="87236" customFormat="1" x14ac:dyDescent="0.25"/>
    <row r="87237" customFormat="1" x14ac:dyDescent="0.25"/>
    <row r="87238" customFormat="1" x14ac:dyDescent="0.25"/>
    <row r="87239" customFormat="1" x14ac:dyDescent="0.25"/>
    <row r="87240" customFormat="1" x14ac:dyDescent="0.25"/>
    <row r="87241" customFormat="1" x14ac:dyDescent="0.25"/>
    <row r="87242" customFormat="1" x14ac:dyDescent="0.25"/>
    <row r="87243" customFormat="1" x14ac:dyDescent="0.25"/>
    <row r="87244" customFormat="1" x14ac:dyDescent="0.25"/>
    <row r="87245" customFormat="1" x14ac:dyDescent="0.25"/>
    <row r="87246" customFormat="1" x14ac:dyDescent="0.25"/>
    <row r="87247" customFormat="1" x14ac:dyDescent="0.25"/>
    <row r="87248" customFormat="1" x14ac:dyDescent="0.25"/>
    <row r="87249" customFormat="1" x14ac:dyDescent="0.25"/>
    <row r="87250" customFormat="1" x14ac:dyDescent="0.25"/>
    <row r="87251" customFormat="1" x14ac:dyDescent="0.25"/>
    <row r="87252" customFormat="1" x14ac:dyDescent="0.25"/>
    <row r="87253" customFormat="1" x14ac:dyDescent="0.25"/>
    <row r="87254" customFormat="1" x14ac:dyDescent="0.25"/>
    <row r="87255" customFormat="1" x14ac:dyDescent="0.25"/>
    <row r="87256" customFormat="1" x14ac:dyDescent="0.25"/>
    <row r="87257" customFormat="1" x14ac:dyDescent="0.25"/>
    <row r="87258" customFormat="1" x14ac:dyDescent="0.25"/>
    <row r="87259" customFormat="1" x14ac:dyDescent="0.25"/>
    <row r="87260" customFormat="1" x14ac:dyDescent="0.25"/>
    <row r="87261" customFormat="1" x14ac:dyDescent="0.25"/>
    <row r="87262" customFormat="1" x14ac:dyDescent="0.25"/>
    <row r="87263" customFormat="1" x14ac:dyDescent="0.25"/>
    <row r="87264" customFormat="1" x14ac:dyDescent="0.25"/>
    <row r="87265" customFormat="1" x14ac:dyDescent="0.25"/>
    <row r="87266" customFormat="1" x14ac:dyDescent="0.25"/>
    <row r="87267" customFormat="1" x14ac:dyDescent="0.25"/>
    <row r="87268" customFormat="1" x14ac:dyDescent="0.25"/>
    <row r="87269" customFormat="1" x14ac:dyDescent="0.25"/>
    <row r="87270" customFormat="1" x14ac:dyDescent="0.25"/>
    <row r="87271" customFormat="1" x14ac:dyDescent="0.25"/>
    <row r="87272" customFormat="1" x14ac:dyDescent="0.25"/>
    <row r="87273" customFormat="1" x14ac:dyDescent="0.25"/>
    <row r="87274" customFormat="1" x14ac:dyDescent="0.25"/>
    <row r="87275" customFormat="1" x14ac:dyDescent="0.25"/>
    <row r="87276" customFormat="1" x14ac:dyDescent="0.25"/>
    <row r="87277" customFormat="1" x14ac:dyDescent="0.25"/>
    <row r="87278" customFormat="1" x14ac:dyDescent="0.25"/>
    <row r="87279" customFormat="1" x14ac:dyDescent="0.25"/>
    <row r="87280" customFormat="1" x14ac:dyDescent="0.25"/>
    <row r="87281" customFormat="1" x14ac:dyDescent="0.25"/>
    <row r="87282" customFormat="1" x14ac:dyDescent="0.25"/>
    <row r="87283" customFormat="1" x14ac:dyDescent="0.25"/>
    <row r="87284" customFormat="1" x14ac:dyDescent="0.25"/>
    <row r="87285" customFormat="1" x14ac:dyDescent="0.25"/>
    <row r="87286" customFormat="1" x14ac:dyDescent="0.25"/>
    <row r="87287" customFormat="1" x14ac:dyDescent="0.25"/>
    <row r="87288" customFormat="1" x14ac:dyDescent="0.25"/>
    <row r="87289" customFormat="1" x14ac:dyDescent="0.25"/>
    <row r="87290" customFormat="1" x14ac:dyDescent="0.25"/>
    <row r="87291" customFormat="1" x14ac:dyDescent="0.25"/>
    <row r="87292" customFormat="1" x14ac:dyDescent="0.25"/>
    <row r="87293" customFormat="1" x14ac:dyDescent="0.25"/>
    <row r="87294" customFormat="1" x14ac:dyDescent="0.25"/>
    <row r="87295" customFormat="1" x14ac:dyDescent="0.25"/>
    <row r="87296" customFormat="1" x14ac:dyDescent="0.25"/>
    <row r="87297" customFormat="1" x14ac:dyDescent="0.25"/>
    <row r="87298" customFormat="1" x14ac:dyDescent="0.25"/>
    <row r="87299" customFormat="1" x14ac:dyDescent="0.25"/>
    <row r="87300" customFormat="1" x14ac:dyDescent="0.25"/>
    <row r="87301" customFormat="1" x14ac:dyDescent="0.25"/>
    <row r="87302" customFormat="1" x14ac:dyDescent="0.25"/>
    <row r="87303" customFormat="1" x14ac:dyDescent="0.25"/>
    <row r="87304" customFormat="1" x14ac:dyDescent="0.25"/>
    <row r="87305" customFormat="1" x14ac:dyDescent="0.25"/>
    <row r="87306" customFormat="1" x14ac:dyDescent="0.25"/>
    <row r="87307" customFormat="1" x14ac:dyDescent="0.25"/>
    <row r="87308" customFormat="1" x14ac:dyDescent="0.25"/>
    <row r="87309" customFormat="1" x14ac:dyDescent="0.25"/>
    <row r="87310" customFormat="1" x14ac:dyDescent="0.25"/>
    <row r="87311" customFormat="1" x14ac:dyDescent="0.25"/>
    <row r="87312" customFormat="1" x14ac:dyDescent="0.25"/>
    <row r="87313" customFormat="1" x14ac:dyDescent="0.25"/>
    <row r="87314" customFormat="1" x14ac:dyDescent="0.25"/>
    <row r="87315" customFormat="1" x14ac:dyDescent="0.25"/>
    <row r="87316" customFormat="1" x14ac:dyDescent="0.25"/>
    <row r="87317" customFormat="1" x14ac:dyDescent="0.25"/>
    <row r="87318" customFormat="1" x14ac:dyDescent="0.25"/>
    <row r="87319" customFormat="1" x14ac:dyDescent="0.25"/>
    <row r="87320" customFormat="1" x14ac:dyDescent="0.25"/>
    <row r="87321" customFormat="1" x14ac:dyDescent="0.25"/>
    <row r="87322" customFormat="1" x14ac:dyDescent="0.25"/>
    <row r="87323" customFormat="1" x14ac:dyDescent="0.25"/>
    <row r="87324" customFormat="1" x14ac:dyDescent="0.25"/>
    <row r="87325" customFormat="1" x14ac:dyDescent="0.25"/>
    <row r="87326" customFormat="1" x14ac:dyDescent="0.25"/>
    <row r="87327" customFormat="1" x14ac:dyDescent="0.25"/>
    <row r="87328" customFormat="1" x14ac:dyDescent="0.25"/>
    <row r="87329" customFormat="1" x14ac:dyDescent="0.25"/>
    <row r="87330" customFormat="1" x14ac:dyDescent="0.25"/>
    <row r="87331" customFormat="1" x14ac:dyDescent="0.25"/>
    <row r="87332" customFormat="1" x14ac:dyDescent="0.25"/>
    <row r="87333" customFormat="1" x14ac:dyDescent="0.25"/>
    <row r="87334" customFormat="1" x14ac:dyDescent="0.25"/>
    <row r="87335" customFormat="1" x14ac:dyDescent="0.25"/>
    <row r="87336" customFormat="1" x14ac:dyDescent="0.25"/>
    <row r="87337" customFormat="1" x14ac:dyDescent="0.25"/>
    <row r="87338" customFormat="1" x14ac:dyDescent="0.25"/>
    <row r="87339" customFormat="1" x14ac:dyDescent="0.25"/>
    <row r="87340" customFormat="1" x14ac:dyDescent="0.25"/>
    <row r="87341" customFormat="1" x14ac:dyDescent="0.25"/>
    <row r="87342" customFormat="1" x14ac:dyDescent="0.25"/>
    <row r="87343" customFormat="1" x14ac:dyDescent="0.25"/>
    <row r="87344" customFormat="1" x14ac:dyDescent="0.25"/>
    <row r="87345" customFormat="1" x14ac:dyDescent="0.25"/>
    <row r="87346" customFormat="1" x14ac:dyDescent="0.25"/>
    <row r="87347" customFormat="1" x14ac:dyDescent="0.25"/>
    <row r="87348" customFormat="1" x14ac:dyDescent="0.25"/>
    <row r="87349" customFormat="1" x14ac:dyDescent="0.25"/>
    <row r="87350" customFormat="1" x14ac:dyDescent="0.25"/>
    <row r="87351" customFormat="1" x14ac:dyDescent="0.25"/>
    <row r="87352" customFormat="1" x14ac:dyDescent="0.25"/>
    <row r="87353" customFormat="1" x14ac:dyDescent="0.25"/>
    <row r="87354" customFormat="1" x14ac:dyDescent="0.25"/>
    <row r="87355" customFormat="1" x14ac:dyDescent="0.25"/>
    <row r="87356" customFormat="1" x14ac:dyDescent="0.25"/>
    <row r="87357" customFormat="1" x14ac:dyDescent="0.25"/>
    <row r="87358" customFormat="1" x14ac:dyDescent="0.25"/>
    <row r="87359" customFormat="1" x14ac:dyDescent="0.25"/>
    <row r="87360" customFormat="1" x14ac:dyDescent="0.25"/>
    <row r="87361" customFormat="1" x14ac:dyDescent="0.25"/>
    <row r="87362" customFormat="1" x14ac:dyDescent="0.25"/>
    <row r="87363" customFormat="1" x14ac:dyDescent="0.25"/>
    <row r="87364" customFormat="1" x14ac:dyDescent="0.25"/>
    <row r="87365" customFormat="1" x14ac:dyDescent="0.25"/>
    <row r="87366" customFormat="1" x14ac:dyDescent="0.25"/>
    <row r="87367" customFormat="1" x14ac:dyDescent="0.25"/>
    <row r="87368" customFormat="1" x14ac:dyDescent="0.25"/>
    <row r="87369" customFormat="1" x14ac:dyDescent="0.25"/>
    <row r="87370" customFormat="1" x14ac:dyDescent="0.25"/>
    <row r="87371" customFormat="1" x14ac:dyDescent="0.25"/>
    <row r="87372" customFormat="1" x14ac:dyDescent="0.25"/>
    <row r="87373" customFormat="1" x14ac:dyDescent="0.25"/>
    <row r="87374" customFormat="1" x14ac:dyDescent="0.25"/>
    <row r="87375" customFormat="1" x14ac:dyDescent="0.25"/>
    <row r="87376" customFormat="1" x14ac:dyDescent="0.25"/>
    <row r="87377" customFormat="1" x14ac:dyDescent="0.25"/>
    <row r="87378" customFormat="1" x14ac:dyDescent="0.25"/>
    <row r="87379" customFormat="1" x14ac:dyDescent="0.25"/>
    <row r="87380" customFormat="1" x14ac:dyDescent="0.25"/>
    <row r="87381" customFormat="1" x14ac:dyDescent="0.25"/>
    <row r="87382" customFormat="1" x14ac:dyDescent="0.25"/>
    <row r="87383" customFormat="1" x14ac:dyDescent="0.25"/>
    <row r="87384" customFormat="1" x14ac:dyDescent="0.25"/>
    <row r="87385" customFormat="1" x14ac:dyDescent="0.25"/>
    <row r="87386" customFormat="1" x14ac:dyDescent="0.25"/>
    <row r="87387" customFormat="1" x14ac:dyDescent="0.25"/>
    <row r="87388" customFormat="1" x14ac:dyDescent="0.25"/>
    <row r="87389" customFormat="1" x14ac:dyDescent="0.25"/>
    <row r="87390" customFormat="1" x14ac:dyDescent="0.25"/>
    <row r="87391" customFormat="1" x14ac:dyDescent="0.25"/>
    <row r="87392" customFormat="1" x14ac:dyDescent="0.25"/>
    <row r="87393" customFormat="1" x14ac:dyDescent="0.25"/>
    <row r="87394" customFormat="1" x14ac:dyDescent="0.25"/>
    <row r="87395" customFormat="1" x14ac:dyDescent="0.25"/>
    <row r="87396" customFormat="1" x14ac:dyDescent="0.25"/>
    <row r="87397" customFormat="1" x14ac:dyDescent="0.25"/>
    <row r="87398" customFormat="1" x14ac:dyDescent="0.25"/>
    <row r="87399" customFormat="1" x14ac:dyDescent="0.25"/>
    <row r="87400" customFormat="1" x14ac:dyDescent="0.25"/>
    <row r="87401" customFormat="1" x14ac:dyDescent="0.25"/>
    <row r="87402" customFormat="1" x14ac:dyDescent="0.25"/>
    <row r="87403" customFormat="1" x14ac:dyDescent="0.25"/>
    <row r="87404" customFormat="1" x14ac:dyDescent="0.25"/>
    <row r="87405" customFormat="1" x14ac:dyDescent="0.25"/>
    <row r="87406" customFormat="1" x14ac:dyDescent="0.25"/>
    <row r="87407" customFormat="1" x14ac:dyDescent="0.25"/>
    <row r="87408" customFormat="1" x14ac:dyDescent="0.25"/>
    <row r="87409" customFormat="1" x14ac:dyDescent="0.25"/>
    <row r="87410" customFormat="1" x14ac:dyDescent="0.25"/>
    <row r="87411" customFormat="1" x14ac:dyDescent="0.25"/>
    <row r="87412" customFormat="1" x14ac:dyDescent="0.25"/>
    <row r="87413" customFormat="1" x14ac:dyDescent="0.25"/>
    <row r="87414" customFormat="1" x14ac:dyDescent="0.25"/>
    <row r="87415" customFormat="1" x14ac:dyDescent="0.25"/>
    <row r="87416" customFormat="1" x14ac:dyDescent="0.25"/>
    <row r="87417" customFormat="1" x14ac:dyDescent="0.25"/>
    <row r="87418" customFormat="1" x14ac:dyDescent="0.25"/>
    <row r="87419" customFormat="1" x14ac:dyDescent="0.25"/>
    <row r="87420" customFormat="1" x14ac:dyDescent="0.25"/>
    <row r="87421" customFormat="1" x14ac:dyDescent="0.25"/>
    <row r="87422" customFormat="1" x14ac:dyDescent="0.25"/>
    <row r="87423" customFormat="1" x14ac:dyDescent="0.25"/>
    <row r="87424" customFormat="1" x14ac:dyDescent="0.25"/>
    <row r="87425" customFormat="1" x14ac:dyDescent="0.25"/>
    <row r="87426" customFormat="1" x14ac:dyDescent="0.25"/>
    <row r="87427" customFormat="1" x14ac:dyDescent="0.25"/>
    <row r="87428" customFormat="1" x14ac:dyDescent="0.25"/>
    <row r="87429" customFormat="1" x14ac:dyDescent="0.25"/>
    <row r="87430" customFormat="1" x14ac:dyDescent="0.25"/>
    <row r="87431" customFormat="1" x14ac:dyDescent="0.25"/>
    <row r="87432" customFormat="1" x14ac:dyDescent="0.25"/>
    <row r="87433" customFormat="1" x14ac:dyDescent="0.25"/>
    <row r="87434" customFormat="1" x14ac:dyDescent="0.25"/>
    <row r="87435" customFormat="1" x14ac:dyDescent="0.25"/>
    <row r="87436" customFormat="1" x14ac:dyDescent="0.25"/>
    <row r="87437" customFormat="1" x14ac:dyDescent="0.25"/>
    <row r="87438" customFormat="1" x14ac:dyDescent="0.25"/>
    <row r="87439" customFormat="1" x14ac:dyDescent="0.25"/>
    <row r="87440" customFormat="1" x14ac:dyDescent="0.25"/>
    <row r="87441" customFormat="1" x14ac:dyDescent="0.25"/>
    <row r="87442" customFormat="1" x14ac:dyDescent="0.25"/>
    <row r="87443" customFormat="1" x14ac:dyDescent="0.25"/>
    <row r="87444" customFormat="1" x14ac:dyDescent="0.25"/>
    <row r="87445" customFormat="1" x14ac:dyDescent="0.25"/>
    <row r="87446" customFormat="1" x14ac:dyDescent="0.25"/>
    <row r="87447" customFormat="1" x14ac:dyDescent="0.25"/>
    <row r="87448" customFormat="1" x14ac:dyDescent="0.25"/>
    <row r="87449" customFormat="1" x14ac:dyDescent="0.25"/>
    <row r="87450" customFormat="1" x14ac:dyDescent="0.25"/>
    <row r="87451" customFormat="1" x14ac:dyDescent="0.25"/>
    <row r="87452" customFormat="1" x14ac:dyDescent="0.25"/>
    <row r="87453" customFormat="1" x14ac:dyDescent="0.25"/>
    <row r="87454" customFormat="1" x14ac:dyDescent="0.25"/>
    <row r="87455" customFormat="1" x14ac:dyDescent="0.25"/>
    <row r="87456" customFormat="1" x14ac:dyDescent="0.25"/>
    <row r="87457" customFormat="1" x14ac:dyDescent="0.25"/>
    <row r="87458" customFormat="1" x14ac:dyDescent="0.25"/>
    <row r="87459" customFormat="1" x14ac:dyDescent="0.25"/>
    <row r="87460" customFormat="1" x14ac:dyDescent="0.25"/>
    <row r="87461" customFormat="1" x14ac:dyDescent="0.25"/>
    <row r="87462" customFormat="1" x14ac:dyDescent="0.25"/>
    <row r="87463" customFormat="1" x14ac:dyDescent="0.25"/>
    <row r="87464" customFormat="1" x14ac:dyDescent="0.25"/>
    <row r="87465" customFormat="1" x14ac:dyDescent="0.25"/>
    <row r="87466" customFormat="1" x14ac:dyDescent="0.25"/>
    <row r="87467" customFormat="1" x14ac:dyDescent="0.25"/>
    <row r="87468" customFormat="1" x14ac:dyDescent="0.25"/>
    <row r="87469" customFormat="1" x14ac:dyDescent="0.25"/>
    <row r="87470" customFormat="1" x14ac:dyDescent="0.25"/>
    <row r="87471" customFormat="1" x14ac:dyDescent="0.25"/>
    <row r="87472" customFormat="1" x14ac:dyDescent="0.25"/>
    <row r="87473" customFormat="1" x14ac:dyDescent="0.25"/>
    <row r="87474" customFormat="1" x14ac:dyDescent="0.25"/>
    <row r="87475" customFormat="1" x14ac:dyDescent="0.25"/>
    <row r="87476" customFormat="1" x14ac:dyDescent="0.25"/>
    <row r="87477" customFormat="1" x14ac:dyDescent="0.25"/>
    <row r="87478" customFormat="1" x14ac:dyDescent="0.25"/>
    <row r="87479" customFormat="1" x14ac:dyDescent="0.25"/>
    <row r="87480" customFormat="1" x14ac:dyDescent="0.25"/>
    <row r="87481" customFormat="1" x14ac:dyDescent="0.25"/>
    <row r="87482" customFormat="1" x14ac:dyDescent="0.25"/>
    <row r="87483" customFormat="1" x14ac:dyDescent="0.25"/>
    <row r="87484" customFormat="1" x14ac:dyDescent="0.25"/>
    <row r="87485" customFormat="1" x14ac:dyDescent="0.25"/>
    <row r="87486" customFormat="1" x14ac:dyDescent="0.25"/>
    <row r="87487" customFormat="1" x14ac:dyDescent="0.25"/>
    <row r="87488" customFormat="1" x14ac:dyDescent="0.25"/>
    <row r="87489" customFormat="1" x14ac:dyDescent="0.25"/>
    <row r="87490" customFormat="1" x14ac:dyDescent="0.25"/>
    <row r="87491" customFormat="1" x14ac:dyDescent="0.25"/>
    <row r="87492" customFormat="1" x14ac:dyDescent="0.25"/>
    <row r="87493" customFormat="1" x14ac:dyDescent="0.25"/>
    <row r="87494" customFormat="1" x14ac:dyDescent="0.25"/>
    <row r="87495" customFormat="1" x14ac:dyDescent="0.25"/>
    <row r="87496" customFormat="1" x14ac:dyDescent="0.25"/>
    <row r="87497" customFormat="1" x14ac:dyDescent="0.25"/>
    <row r="87498" customFormat="1" x14ac:dyDescent="0.25"/>
    <row r="87499" customFormat="1" x14ac:dyDescent="0.25"/>
    <row r="87500" customFormat="1" x14ac:dyDescent="0.25"/>
    <row r="87501" customFormat="1" x14ac:dyDescent="0.25"/>
    <row r="87502" customFormat="1" x14ac:dyDescent="0.25"/>
    <row r="87503" customFormat="1" x14ac:dyDescent="0.25"/>
    <row r="87504" customFormat="1" x14ac:dyDescent="0.25"/>
    <row r="87505" customFormat="1" x14ac:dyDescent="0.25"/>
    <row r="87506" customFormat="1" x14ac:dyDescent="0.25"/>
    <row r="87507" customFormat="1" x14ac:dyDescent="0.25"/>
    <row r="87508" customFormat="1" x14ac:dyDescent="0.25"/>
    <row r="87509" customFormat="1" x14ac:dyDescent="0.25"/>
    <row r="87510" customFormat="1" x14ac:dyDescent="0.25"/>
    <row r="87511" customFormat="1" x14ac:dyDescent="0.25"/>
    <row r="87512" customFormat="1" x14ac:dyDescent="0.25"/>
    <row r="87513" customFormat="1" x14ac:dyDescent="0.25"/>
    <row r="87514" customFormat="1" x14ac:dyDescent="0.25"/>
    <row r="87515" customFormat="1" x14ac:dyDescent="0.25"/>
    <row r="87516" customFormat="1" x14ac:dyDescent="0.25"/>
    <row r="87517" customFormat="1" x14ac:dyDescent="0.25"/>
    <row r="87518" customFormat="1" x14ac:dyDescent="0.25"/>
    <row r="87519" customFormat="1" x14ac:dyDescent="0.25"/>
    <row r="87520" customFormat="1" x14ac:dyDescent="0.25"/>
    <row r="87521" customFormat="1" x14ac:dyDescent="0.25"/>
    <row r="87522" customFormat="1" x14ac:dyDescent="0.25"/>
    <row r="87523" customFormat="1" x14ac:dyDescent="0.25"/>
    <row r="87524" customFormat="1" x14ac:dyDescent="0.25"/>
    <row r="87525" customFormat="1" x14ac:dyDescent="0.25"/>
    <row r="87526" customFormat="1" x14ac:dyDescent="0.25"/>
    <row r="87527" customFormat="1" x14ac:dyDescent="0.25"/>
    <row r="87528" customFormat="1" x14ac:dyDescent="0.25"/>
    <row r="87529" customFormat="1" x14ac:dyDescent="0.25"/>
    <row r="87530" customFormat="1" x14ac:dyDescent="0.25"/>
    <row r="87531" customFormat="1" x14ac:dyDescent="0.25"/>
    <row r="87532" customFormat="1" x14ac:dyDescent="0.25"/>
    <row r="87533" customFormat="1" x14ac:dyDescent="0.25"/>
    <row r="87534" customFormat="1" x14ac:dyDescent="0.25"/>
    <row r="87535" customFormat="1" x14ac:dyDescent="0.25"/>
    <row r="87536" customFormat="1" x14ac:dyDescent="0.25"/>
    <row r="87537" customFormat="1" x14ac:dyDescent="0.25"/>
    <row r="87538" customFormat="1" x14ac:dyDescent="0.25"/>
    <row r="87539" customFormat="1" x14ac:dyDescent="0.25"/>
    <row r="87540" customFormat="1" x14ac:dyDescent="0.25"/>
    <row r="87541" customFormat="1" x14ac:dyDescent="0.25"/>
    <row r="87542" customFormat="1" x14ac:dyDescent="0.25"/>
    <row r="87543" customFormat="1" x14ac:dyDescent="0.25"/>
    <row r="87544" customFormat="1" x14ac:dyDescent="0.25"/>
    <row r="87545" customFormat="1" x14ac:dyDescent="0.25"/>
    <row r="87546" customFormat="1" x14ac:dyDescent="0.25"/>
    <row r="87547" customFormat="1" x14ac:dyDescent="0.25"/>
    <row r="87548" customFormat="1" x14ac:dyDescent="0.25"/>
    <row r="87549" customFormat="1" x14ac:dyDescent="0.25"/>
    <row r="87550" customFormat="1" x14ac:dyDescent="0.25"/>
    <row r="87551" customFormat="1" x14ac:dyDescent="0.25"/>
    <row r="87552" customFormat="1" x14ac:dyDescent="0.25"/>
    <row r="87553" customFormat="1" x14ac:dyDescent="0.25"/>
    <row r="87554" customFormat="1" x14ac:dyDescent="0.25"/>
    <row r="87555" customFormat="1" x14ac:dyDescent="0.25"/>
    <row r="87556" customFormat="1" x14ac:dyDescent="0.25"/>
    <row r="87557" customFormat="1" x14ac:dyDescent="0.25"/>
    <row r="87558" customFormat="1" x14ac:dyDescent="0.25"/>
    <row r="87559" customFormat="1" x14ac:dyDescent="0.25"/>
    <row r="87560" customFormat="1" x14ac:dyDescent="0.25"/>
    <row r="87561" customFormat="1" x14ac:dyDescent="0.25"/>
    <row r="87562" customFormat="1" x14ac:dyDescent="0.25"/>
    <row r="87563" customFormat="1" x14ac:dyDescent="0.25"/>
    <row r="87564" customFormat="1" x14ac:dyDescent="0.25"/>
    <row r="87565" customFormat="1" x14ac:dyDescent="0.25"/>
    <row r="87566" customFormat="1" x14ac:dyDescent="0.25"/>
    <row r="87567" customFormat="1" x14ac:dyDescent="0.25"/>
    <row r="87568" customFormat="1" x14ac:dyDescent="0.25"/>
    <row r="87569" customFormat="1" x14ac:dyDescent="0.25"/>
    <row r="87570" customFormat="1" x14ac:dyDescent="0.25"/>
    <row r="87571" customFormat="1" x14ac:dyDescent="0.25"/>
    <row r="87572" customFormat="1" x14ac:dyDescent="0.25"/>
    <row r="87573" customFormat="1" x14ac:dyDescent="0.25"/>
    <row r="87574" customFormat="1" x14ac:dyDescent="0.25"/>
    <row r="87575" customFormat="1" x14ac:dyDescent="0.25"/>
    <row r="87576" customFormat="1" x14ac:dyDescent="0.25"/>
    <row r="87577" customFormat="1" x14ac:dyDescent="0.25"/>
    <row r="87578" customFormat="1" x14ac:dyDescent="0.25"/>
    <row r="87579" customFormat="1" x14ac:dyDescent="0.25"/>
    <row r="87580" customFormat="1" x14ac:dyDescent="0.25"/>
    <row r="87581" customFormat="1" x14ac:dyDescent="0.25"/>
    <row r="87582" customFormat="1" x14ac:dyDescent="0.25"/>
    <row r="87583" customFormat="1" x14ac:dyDescent="0.25"/>
    <row r="87584" customFormat="1" x14ac:dyDescent="0.25"/>
    <row r="87585" customFormat="1" x14ac:dyDescent="0.25"/>
    <row r="87586" customFormat="1" x14ac:dyDescent="0.25"/>
    <row r="87587" customFormat="1" x14ac:dyDescent="0.25"/>
    <row r="87588" customFormat="1" x14ac:dyDescent="0.25"/>
    <row r="87589" customFormat="1" x14ac:dyDescent="0.25"/>
    <row r="87590" customFormat="1" x14ac:dyDescent="0.25"/>
    <row r="87591" customFormat="1" x14ac:dyDescent="0.25"/>
    <row r="87592" customFormat="1" x14ac:dyDescent="0.25"/>
    <row r="87593" customFormat="1" x14ac:dyDescent="0.25"/>
    <row r="87594" customFormat="1" x14ac:dyDescent="0.25"/>
    <row r="87595" customFormat="1" x14ac:dyDescent="0.25"/>
    <row r="87596" customFormat="1" x14ac:dyDescent="0.25"/>
    <row r="87597" customFormat="1" x14ac:dyDescent="0.25"/>
    <row r="87598" customFormat="1" x14ac:dyDescent="0.25"/>
    <row r="87599" customFormat="1" x14ac:dyDescent="0.25"/>
    <row r="87600" customFormat="1" x14ac:dyDescent="0.25"/>
    <row r="87601" customFormat="1" x14ac:dyDescent="0.25"/>
    <row r="87602" customFormat="1" x14ac:dyDescent="0.25"/>
    <row r="87603" customFormat="1" x14ac:dyDescent="0.25"/>
    <row r="87604" customFormat="1" x14ac:dyDescent="0.25"/>
    <row r="87605" customFormat="1" x14ac:dyDescent="0.25"/>
    <row r="87606" customFormat="1" x14ac:dyDescent="0.25"/>
    <row r="87607" customFormat="1" x14ac:dyDescent="0.25"/>
    <row r="87608" customFormat="1" x14ac:dyDescent="0.25"/>
    <row r="87609" customFormat="1" x14ac:dyDescent="0.25"/>
    <row r="87610" customFormat="1" x14ac:dyDescent="0.25"/>
    <row r="87611" customFormat="1" x14ac:dyDescent="0.25"/>
    <row r="87612" customFormat="1" x14ac:dyDescent="0.25"/>
    <row r="87613" customFormat="1" x14ac:dyDescent="0.25"/>
    <row r="87614" customFormat="1" x14ac:dyDescent="0.25"/>
    <row r="87615" customFormat="1" x14ac:dyDescent="0.25"/>
    <row r="87616" customFormat="1" x14ac:dyDescent="0.25"/>
    <row r="87617" customFormat="1" x14ac:dyDescent="0.25"/>
    <row r="87618" customFormat="1" x14ac:dyDescent="0.25"/>
    <row r="87619" customFormat="1" x14ac:dyDescent="0.25"/>
    <row r="87620" customFormat="1" x14ac:dyDescent="0.25"/>
    <row r="87621" customFormat="1" x14ac:dyDescent="0.25"/>
    <row r="87622" customFormat="1" x14ac:dyDescent="0.25"/>
    <row r="87623" customFormat="1" x14ac:dyDescent="0.25"/>
    <row r="87624" customFormat="1" x14ac:dyDescent="0.25"/>
    <row r="87625" customFormat="1" x14ac:dyDescent="0.25"/>
    <row r="87626" customFormat="1" x14ac:dyDescent="0.25"/>
    <row r="87627" customFormat="1" x14ac:dyDescent="0.25"/>
    <row r="87628" customFormat="1" x14ac:dyDescent="0.25"/>
    <row r="87629" customFormat="1" x14ac:dyDescent="0.25"/>
    <row r="87630" customFormat="1" x14ac:dyDescent="0.25"/>
    <row r="87631" customFormat="1" x14ac:dyDescent="0.25"/>
    <row r="87632" customFormat="1" x14ac:dyDescent="0.25"/>
    <row r="87633" customFormat="1" x14ac:dyDescent="0.25"/>
    <row r="87634" customFormat="1" x14ac:dyDescent="0.25"/>
    <row r="87635" customFormat="1" x14ac:dyDescent="0.25"/>
    <row r="87636" customFormat="1" x14ac:dyDescent="0.25"/>
    <row r="87637" customFormat="1" x14ac:dyDescent="0.25"/>
    <row r="87638" customFormat="1" x14ac:dyDescent="0.25"/>
    <row r="87639" customFormat="1" x14ac:dyDescent="0.25"/>
    <row r="87640" customFormat="1" x14ac:dyDescent="0.25"/>
    <row r="87641" customFormat="1" x14ac:dyDescent="0.25"/>
    <row r="87642" customFormat="1" x14ac:dyDescent="0.25"/>
    <row r="87643" customFormat="1" x14ac:dyDescent="0.25"/>
    <row r="87644" customFormat="1" x14ac:dyDescent="0.25"/>
    <row r="87645" customFormat="1" x14ac:dyDescent="0.25"/>
    <row r="87646" customFormat="1" x14ac:dyDescent="0.25"/>
    <row r="87647" customFormat="1" x14ac:dyDescent="0.25"/>
    <row r="87648" customFormat="1" x14ac:dyDescent="0.25"/>
    <row r="87649" customFormat="1" x14ac:dyDescent="0.25"/>
    <row r="87650" customFormat="1" x14ac:dyDescent="0.25"/>
    <row r="87651" customFormat="1" x14ac:dyDescent="0.25"/>
    <row r="87652" customFormat="1" x14ac:dyDescent="0.25"/>
    <row r="87653" customFormat="1" x14ac:dyDescent="0.25"/>
    <row r="87654" customFormat="1" x14ac:dyDescent="0.25"/>
    <row r="87655" customFormat="1" x14ac:dyDescent="0.25"/>
    <row r="87656" customFormat="1" x14ac:dyDescent="0.25"/>
    <row r="87657" customFormat="1" x14ac:dyDescent="0.25"/>
    <row r="87658" customFormat="1" x14ac:dyDescent="0.25"/>
    <row r="87659" customFormat="1" x14ac:dyDescent="0.25"/>
    <row r="87660" customFormat="1" x14ac:dyDescent="0.25"/>
    <row r="87661" customFormat="1" x14ac:dyDescent="0.25"/>
    <row r="87662" customFormat="1" x14ac:dyDescent="0.25"/>
    <row r="87663" customFormat="1" x14ac:dyDescent="0.25"/>
    <row r="87664" customFormat="1" x14ac:dyDescent="0.25"/>
    <row r="87665" customFormat="1" x14ac:dyDescent="0.25"/>
    <row r="87666" customFormat="1" x14ac:dyDescent="0.25"/>
    <row r="87667" customFormat="1" x14ac:dyDescent="0.25"/>
    <row r="87668" customFormat="1" x14ac:dyDescent="0.25"/>
    <row r="87669" customFormat="1" x14ac:dyDescent="0.25"/>
    <row r="87670" customFormat="1" x14ac:dyDescent="0.25"/>
    <row r="87671" customFormat="1" x14ac:dyDescent="0.25"/>
    <row r="87672" customFormat="1" x14ac:dyDescent="0.25"/>
    <row r="87673" customFormat="1" x14ac:dyDescent="0.25"/>
    <row r="87674" customFormat="1" x14ac:dyDescent="0.25"/>
    <row r="87675" customFormat="1" x14ac:dyDescent="0.25"/>
    <row r="87676" customFormat="1" x14ac:dyDescent="0.25"/>
    <row r="87677" customFormat="1" x14ac:dyDescent="0.25"/>
    <row r="87678" customFormat="1" x14ac:dyDescent="0.25"/>
    <row r="87679" customFormat="1" x14ac:dyDescent="0.25"/>
    <row r="87680" customFormat="1" x14ac:dyDescent="0.25"/>
    <row r="87681" customFormat="1" x14ac:dyDescent="0.25"/>
    <row r="87682" customFormat="1" x14ac:dyDescent="0.25"/>
    <row r="87683" customFormat="1" x14ac:dyDescent="0.25"/>
    <row r="87684" customFormat="1" x14ac:dyDescent="0.25"/>
    <row r="87685" customFormat="1" x14ac:dyDescent="0.25"/>
    <row r="87686" customFormat="1" x14ac:dyDescent="0.25"/>
    <row r="87687" customFormat="1" x14ac:dyDescent="0.25"/>
    <row r="87688" customFormat="1" x14ac:dyDescent="0.25"/>
    <row r="87689" customFormat="1" x14ac:dyDescent="0.25"/>
    <row r="87690" customFormat="1" x14ac:dyDescent="0.25"/>
    <row r="87691" customFormat="1" x14ac:dyDescent="0.25"/>
    <row r="87692" customFormat="1" x14ac:dyDescent="0.25"/>
    <row r="87693" customFormat="1" x14ac:dyDescent="0.25"/>
    <row r="87694" customFormat="1" x14ac:dyDescent="0.25"/>
    <row r="87695" customFormat="1" x14ac:dyDescent="0.25"/>
    <row r="87696" customFormat="1" x14ac:dyDescent="0.25"/>
    <row r="87697" customFormat="1" x14ac:dyDescent="0.25"/>
    <row r="87698" customFormat="1" x14ac:dyDescent="0.25"/>
    <row r="87699" customFormat="1" x14ac:dyDescent="0.25"/>
    <row r="87700" customFormat="1" x14ac:dyDescent="0.25"/>
    <row r="87701" customFormat="1" x14ac:dyDescent="0.25"/>
    <row r="87702" customFormat="1" x14ac:dyDescent="0.25"/>
    <row r="87703" customFormat="1" x14ac:dyDescent="0.25"/>
    <row r="87704" customFormat="1" x14ac:dyDescent="0.25"/>
    <row r="87705" customFormat="1" x14ac:dyDescent="0.25"/>
    <row r="87706" customFormat="1" x14ac:dyDescent="0.25"/>
    <row r="87707" customFormat="1" x14ac:dyDescent="0.25"/>
    <row r="87708" customFormat="1" x14ac:dyDescent="0.25"/>
    <row r="87709" customFormat="1" x14ac:dyDescent="0.25"/>
    <row r="87710" customFormat="1" x14ac:dyDescent="0.25"/>
    <row r="87711" customFormat="1" x14ac:dyDescent="0.25"/>
    <row r="87712" customFormat="1" x14ac:dyDescent="0.25"/>
    <row r="87713" customFormat="1" x14ac:dyDescent="0.25"/>
    <row r="87714" customFormat="1" x14ac:dyDescent="0.25"/>
    <row r="87715" customFormat="1" x14ac:dyDescent="0.25"/>
    <row r="87716" customFormat="1" x14ac:dyDescent="0.25"/>
    <row r="87717" customFormat="1" x14ac:dyDescent="0.25"/>
    <row r="87718" customFormat="1" x14ac:dyDescent="0.25"/>
    <row r="87719" customFormat="1" x14ac:dyDescent="0.25"/>
    <row r="87720" customFormat="1" x14ac:dyDescent="0.25"/>
    <row r="87721" customFormat="1" x14ac:dyDescent="0.25"/>
    <row r="87722" customFormat="1" x14ac:dyDescent="0.25"/>
    <row r="87723" customFormat="1" x14ac:dyDescent="0.25"/>
    <row r="87724" customFormat="1" x14ac:dyDescent="0.25"/>
    <row r="87725" customFormat="1" x14ac:dyDescent="0.25"/>
    <row r="87726" customFormat="1" x14ac:dyDescent="0.25"/>
    <row r="87727" customFormat="1" x14ac:dyDescent="0.25"/>
    <row r="87728" customFormat="1" x14ac:dyDescent="0.25"/>
    <row r="87729" customFormat="1" x14ac:dyDescent="0.25"/>
    <row r="87730" customFormat="1" x14ac:dyDescent="0.25"/>
    <row r="87731" customFormat="1" x14ac:dyDescent="0.25"/>
    <row r="87732" customFormat="1" x14ac:dyDescent="0.25"/>
    <row r="87733" customFormat="1" x14ac:dyDescent="0.25"/>
    <row r="87734" customFormat="1" x14ac:dyDescent="0.25"/>
    <row r="87735" customFormat="1" x14ac:dyDescent="0.25"/>
    <row r="87736" customFormat="1" x14ac:dyDescent="0.25"/>
    <row r="87737" customFormat="1" x14ac:dyDescent="0.25"/>
    <row r="87738" customFormat="1" x14ac:dyDescent="0.25"/>
    <row r="87739" customFormat="1" x14ac:dyDescent="0.25"/>
    <row r="87740" customFormat="1" x14ac:dyDescent="0.25"/>
    <row r="87741" customFormat="1" x14ac:dyDescent="0.25"/>
    <row r="87742" customFormat="1" x14ac:dyDescent="0.25"/>
    <row r="87743" customFormat="1" x14ac:dyDescent="0.25"/>
    <row r="87744" customFormat="1" x14ac:dyDescent="0.25"/>
    <row r="87745" customFormat="1" x14ac:dyDescent="0.25"/>
    <row r="87746" customFormat="1" x14ac:dyDescent="0.25"/>
    <row r="87747" customFormat="1" x14ac:dyDescent="0.25"/>
    <row r="87748" customFormat="1" x14ac:dyDescent="0.25"/>
    <row r="87749" customFormat="1" x14ac:dyDescent="0.25"/>
    <row r="87750" customFormat="1" x14ac:dyDescent="0.25"/>
    <row r="87751" customFormat="1" x14ac:dyDescent="0.25"/>
    <row r="87752" customFormat="1" x14ac:dyDescent="0.25"/>
    <row r="87753" customFormat="1" x14ac:dyDescent="0.25"/>
    <row r="87754" customFormat="1" x14ac:dyDescent="0.25"/>
    <row r="87755" customFormat="1" x14ac:dyDescent="0.25"/>
    <row r="87756" customFormat="1" x14ac:dyDescent="0.25"/>
    <row r="87757" customFormat="1" x14ac:dyDescent="0.25"/>
    <row r="87758" customFormat="1" x14ac:dyDescent="0.25"/>
    <row r="87759" customFormat="1" x14ac:dyDescent="0.25"/>
    <row r="87760" customFormat="1" x14ac:dyDescent="0.25"/>
    <row r="87761" customFormat="1" x14ac:dyDescent="0.25"/>
    <row r="87762" customFormat="1" x14ac:dyDescent="0.25"/>
    <row r="87763" customFormat="1" x14ac:dyDescent="0.25"/>
    <row r="87764" customFormat="1" x14ac:dyDescent="0.25"/>
    <row r="87765" customFormat="1" x14ac:dyDescent="0.25"/>
    <row r="87766" customFormat="1" x14ac:dyDescent="0.25"/>
    <row r="87767" customFormat="1" x14ac:dyDescent="0.25"/>
    <row r="87768" customFormat="1" x14ac:dyDescent="0.25"/>
    <row r="87769" customFormat="1" x14ac:dyDescent="0.25"/>
    <row r="87770" customFormat="1" x14ac:dyDescent="0.25"/>
    <row r="87771" customFormat="1" x14ac:dyDescent="0.25"/>
    <row r="87772" customFormat="1" x14ac:dyDescent="0.25"/>
    <row r="87773" customFormat="1" x14ac:dyDescent="0.25"/>
    <row r="87774" customFormat="1" x14ac:dyDescent="0.25"/>
    <row r="87775" customFormat="1" x14ac:dyDescent="0.25"/>
    <row r="87776" customFormat="1" x14ac:dyDescent="0.25"/>
    <row r="87777" customFormat="1" x14ac:dyDescent="0.25"/>
    <row r="87778" customFormat="1" x14ac:dyDescent="0.25"/>
    <row r="87779" customFormat="1" x14ac:dyDescent="0.25"/>
    <row r="87780" customFormat="1" x14ac:dyDescent="0.25"/>
    <row r="87781" customFormat="1" x14ac:dyDescent="0.25"/>
    <row r="87782" customFormat="1" x14ac:dyDescent="0.25"/>
    <row r="87783" customFormat="1" x14ac:dyDescent="0.25"/>
    <row r="87784" customFormat="1" x14ac:dyDescent="0.25"/>
    <row r="87785" customFormat="1" x14ac:dyDescent="0.25"/>
    <row r="87786" customFormat="1" x14ac:dyDescent="0.25"/>
    <row r="87787" customFormat="1" x14ac:dyDescent="0.25"/>
    <row r="87788" customFormat="1" x14ac:dyDescent="0.25"/>
    <row r="87789" customFormat="1" x14ac:dyDescent="0.25"/>
    <row r="87790" customFormat="1" x14ac:dyDescent="0.25"/>
    <row r="87791" customFormat="1" x14ac:dyDescent="0.25"/>
    <row r="87792" customFormat="1" x14ac:dyDescent="0.25"/>
    <row r="87793" customFormat="1" x14ac:dyDescent="0.25"/>
    <row r="87794" customFormat="1" x14ac:dyDescent="0.25"/>
    <row r="87795" customFormat="1" x14ac:dyDescent="0.25"/>
    <row r="87796" customFormat="1" x14ac:dyDescent="0.25"/>
    <row r="87797" customFormat="1" x14ac:dyDescent="0.25"/>
    <row r="87798" customFormat="1" x14ac:dyDescent="0.25"/>
    <row r="87799" customFormat="1" x14ac:dyDescent="0.25"/>
    <row r="87800" customFormat="1" x14ac:dyDescent="0.25"/>
    <row r="87801" customFormat="1" x14ac:dyDescent="0.25"/>
    <row r="87802" customFormat="1" x14ac:dyDescent="0.25"/>
    <row r="87803" customFormat="1" x14ac:dyDescent="0.25"/>
    <row r="87804" customFormat="1" x14ac:dyDescent="0.25"/>
    <row r="87805" customFormat="1" x14ac:dyDescent="0.25"/>
    <row r="87806" customFormat="1" x14ac:dyDescent="0.25"/>
    <row r="87807" customFormat="1" x14ac:dyDescent="0.25"/>
    <row r="87808" customFormat="1" x14ac:dyDescent="0.25"/>
    <row r="87809" customFormat="1" x14ac:dyDescent="0.25"/>
    <row r="87810" customFormat="1" x14ac:dyDescent="0.25"/>
    <row r="87811" customFormat="1" x14ac:dyDescent="0.25"/>
    <row r="87812" customFormat="1" x14ac:dyDescent="0.25"/>
    <row r="87813" customFormat="1" x14ac:dyDescent="0.25"/>
    <row r="87814" customFormat="1" x14ac:dyDescent="0.25"/>
    <row r="87815" customFormat="1" x14ac:dyDescent="0.25"/>
    <row r="87816" customFormat="1" x14ac:dyDescent="0.25"/>
    <row r="87817" customFormat="1" x14ac:dyDescent="0.25"/>
    <row r="87818" customFormat="1" x14ac:dyDescent="0.25"/>
    <row r="87819" customFormat="1" x14ac:dyDescent="0.25"/>
    <row r="87820" customFormat="1" x14ac:dyDescent="0.25"/>
    <row r="87821" customFormat="1" x14ac:dyDescent="0.25"/>
    <row r="87822" customFormat="1" x14ac:dyDescent="0.25"/>
    <row r="87823" customFormat="1" x14ac:dyDescent="0.25"/>
    <row r="87824" customFormat="1" x14ac:dyDescent="0.25"/>
    <row r="87825" customFormat="1" x14ac:dyDescent="0.25"/>
    <row r="87826" customFormat="1" x14ac:dyDescent="0.25"/>
    <row r="87827" customFormat="1" x14ac:dyDescent="0.25"/>
    <row r="87828" customFormat="1" x14ac:dyDescent="0.25"/>
    <row r="87829" customFormat="1" x14ac:dyDescent="0.25"/>
    <row r="87830" customFormat="1" x14ac:dyDescent="0.25"/>
    <row r="87831" customFormat="1" x14ac:dyDescent="0.25"/>
    <row r="87832" customFormat="1" x14ac:dyDescent="0.25"/>
    <row r="87833" customFormat="1" x14ac:dyDescent="0.25"/>
    <row r="87834" customFormat="1" x14ac:dyDescent="0.25"/>
    <row r="87835" customFormat="1" x14ac:dyDescent="0.25"/>
    <row r="87836" customFormat="1" x14ac:dyDescent="0.25"/>
    <row r="87837" customFormat="1" x14ac:dyDescent="0.25"/>
    <row r="87838" customFormat="1" x14ac:dyDescent="0.25"/>
    <row r="87839" customFormat="1" x14ac:dyDescent="0.25"/>
    <row r="87840" customFormat="1" x14ac:dyDescent="0.25"/>
    <row r="87841" customFormat="1" x14ac:dyDescent="0.25"/>
    <row r="87842" customFormat="1" x14ac:dyDescent="0.25"/>
    <row r="87843" customFormat="1" x14ac:dyDescent="0.25"/>
    <row r="87844" customFormat="1" x14ac:dyDescent="0.25"/>
    <row r="87845" customFormat="1" x14ac:dyDescent="0.25"/>
    <row r="87846" customFormat="1" x14ac:dyDescent="0.25"/>
    <row r="87847" customFormat="1" x14ac:dyDescent="0.25"/>
    <row r="87848" customFormat="1" x14ac:dyDescent="0.25"/>
    <row r="87849" customFormat="1" x14ac:dyDescent="0.25"/>
    <row r="87850" customFormat="1" x14ac:dyDescent="0.25"/>
    <row r="87851" customFormat="1" x14ac:dyDescent="0.25"/>
    <row r="87852" customFormat="1" x14ac:dyDescent="0.25"/>
    <row r="87853" customFormat="1" x14ac:dyDescent="0.25"/>
    <row r="87854" customFormat="1" x14ac:dyDescent="0.25"/>
    <row r="87855" customFormat="1" x14ac:dyDescent="0.25"/>
    <row r="87856" customFormat="1" x14ac:dyDescent="0.25"/>
    <row r="87857" customFormat="1" x14ac:dyDescent="0.25"/>
    <row r="87858" customFormat="1" x14ac:dyDescent="0.25"/>
    <row r="87859" customFormat="1" x14ac:dyDescent="0.25"/>
    <row r="87860" customFormat="1" x14ac:dyDescent="0.25"/>
    <row r="87861" customFormat="1" x14ac:dyDescent="0.25"/>
    <row r="87862" customFormat="1" x14ac:dyDescent="0.25"/>
    <row r="87863" customFormat="1" x14ac:dyDescent="0.25"/>
    <row r="87864" customFormat="1" x14ac:dyDescent="0.25"/>
    <row r="87865" customFormat="1" x14ac:dyDescent="0.25"/>
    <row r="87866" customFormat="1" x14ac:dyDescent="0.25"/>
    <row r="87867" customFormat="1" x14ac:dyDescent="0.25"/>
    <row r="87868" customFormat="1" x14ac:dyDescent="0.25"/>
    <row r="87869" customFormat="1" x14ac:dyDescent="0.25"/>
    <row r="87870" customFormat="1" x14ac:dyDescent="0.25"/>
    <row r="87871" customFormat="1" x14ac:dyDescent="0.25"/>
    <row r="87872" customFormat="1" x14ac:dyDescent="0.25"/>
    <row r="87873" customFormat="1" x14ac:dyDescent="0.25"/>
    <row r="87874" customFormat="1" x14ac:dyDescent="0.25"/>
    <row r="87875" customFormat="1" x14ac:dyDescent="0.25"/>
    <row r="87876" customFormat="1" x14ac:dyDescent="0.25"/>
    <row r="87877" customFormat="1" x14ac:dyDescent="0.25"/>
    <row r="87878" customFormat="1" x14ac:dyDescent="0.25"/>
    <row r="87879" customFormat="1" x14ac:dyDescent="0.25"/>
    <row r="87880" customFormat="1" x14ac:dyDescent="0.25"/>
    <row r="87881" customFormat="1" x14ac:dyDescent="0.25"/>
    <row r="87882" customFormat="1" x14ac:dyDescent="0.25"/>
    <row r="87883" customFormat="1" x14ac:dyDescent="0.25"/>
    <row r="87884" customFormat="1" x14ac:dyDescent="0.25"/>
    <row r="87885" customFormat="1" x14ac:dyDescent="0.25"/>
    <row r="87886" customFormat="1" x14ac:dyDescent="0.25"/>
    <row r="87887" customFormat="1" x14ac:dyDescent="0.25"/>
    <row r="87888" customFormat="1" x14ac:dyDescent="0.25"/>
    <row r="87889" customFormat="1" x14ac:dyDescent="0.25"/>
    <row r="87890" customFormat="1" x14ac:dyDescent="0.25"/>
    <row r="87891" customFormat="1" x14ac:dyDescent="0.25"/>
    <row r="87892" customFormat="1" x14ac:dyDescent="0.25"/>
    <row r="87893" customFormat="1" x14ac:dyDescent="0.25"/>
    <row r="87894" customFormat="1" x14ac:dyDescent="0.25"/>
    <row r="87895" customFormat="1" x14ac:dyDescent="0.25"/>
    <row r="87896" customFormat="1" x14ac:dyDescent="0.25"/>
    <row r="87897" customFormat="1" x14ac:dyDescent="0.25"/>
    <row r="87898" customFormat="1" x14ac:dyDescent="0.25"/>
    <row r="87899" customFormat="1" x14ac:dyDescent="0.25"/>
    <row r="87900" customFormat="1" x14ac:dyDescent="0.25"/>
    <row r="87901" customFormat="1" x14ac:dyDescent="0.25"/>
    <row r="87902" customFormat="1" x14ac:dyDescent="0.25"/>
    <row r="87903" customFormat="1" x14ac:dyDescent="0.25"/>
    <row r="87904" customFormat="1" x14ac:dyDescent="0.25"/>
    <row r="87905" customFormat="1" x14ac:dyDescent="0.25"/>
    <row r="87906" customFormat="1" x14ac:dyDescent="0.25"/>
    <row r="87907" customFormat="1" x14ac:dyDescent="0.25"/>
    <row r="87908" customFormat="1" x14ac:dyDescent="0.25"/>
    <row r="87909" customFormat="1" x14ac:dyDescent="0.25"/>
    <row r="87910" customFormat="1" x14ac:dyDescent="0.25"/>
    <row r="87911" customFormat="1" x14ac:dyDescent="0.25"/>
    <row r="87912" customFormat="1" x14ac:dyDescent="0.25"/>
    <row r="87913" customFormat="1" x14ac:dyDescent="0.25"/>
    <row r="87914" customFormat="1" x14ac:dyDescent="0.25"/>
    <row r="87915" customFormat="1" x14ac:dyDescent="0.25"/>
    <row r="87916" customFormat="1" x14ac:dyDescent="0.25"/>
    <row r="87917" customFormat="1" x14ac:dyDescent="0.25"/>
    <row r="87918" customFormat="1" x14ac:dyDescent="0.25"/>
    <row r="87919" customFormat="1" x14ac:dyDescent="0.25"/>
    <row r="87920" customFormat="1" x14ac:dyDescent="0.25"/>
    <row r="87921" customFormat="1" x14ac:dyDescent="0.25"/>
    <row r="87922" customFormat="1" x14ac:dyDescent="0.25"/>
    <row r="87923" customFormat="1" x14ac:dyDescent="0.25"/>
    <row r="87924" customFormat="1" x14ac:dyDescent="0.25"/>
    <row r="87925" customFormat="1" x14ac:dyDescent="0.25"/>
    <row r="87926" customFormat="1" x14ac:dyDescent="0.25"/>
    <row r="87927" customFormat="1" x14ac:dyDescent="0.25"/>
    <row r="87928" customFormat="1" x14ac:dyDescent="0.25"/>
    <row r="87929" customFormat="1" x14ac:dyDescent="0.25"/>
    <row r="87930" customFormat="1" x14ac:dyDescent="0.25"/>
    <row r="87931" customFormat="1" x14ac:dyDescent="0.25"/>
    <row r="87932" customFormat="1" x14ac:dyDescent="0.25"/>
    <row r="87933" customFormat="1" x14ac:dyDescent="0.25"/>
    <row r="87934" customFormat="1" x14ac:dyDescent="0.25"/>
    <row r="87935" customFormat="1" x14ac:dyDescent="0.25"/>
    <row r="87936" customFormat="1" x14ac:dyDescent="0.25"/>
    <row r="87937" customFormat="1" x14ac:dyDescent="0.25"/>
    <row r="87938" customFormat="1" x14ac:dyDescent="0.25"/>
    <row r="87939" customFormat="1" x14ac:dyDescent="0.25"/>
    <row r="87940" customFormat="1" x14ac:dyDescent="0.25"/>
    <row r="87941" customFormat="1" x14ac:dyDescent="0.25"/>
    <row r="87942" customFormat="1" x14ac:dyDescent="0.25"/>
    <row r="87943" customFormat="1" x14ac:dyDescent="0.25"/>
    <row r="87944" customFormat="1" x14ac:dyDescent="0.25"/>
    <row r="87945" customFormat="1" x14ac:dyDescent="0.25"/>
    <row r="87946" customFormat="1" x14ac:dyDescent="0.25"/>
    <row r="87947" customFormat="1" x14ac:dyDescent="0.25"/>
    <row r="87948" customFormat="1" x14ac:dyDescent="0.25"/>
    <row r="87949" customFormat="1" x14ac:dyDescent="0.25"/>
    <row r="87950" customFormat="1" x14ac:dyDescent="0.25"/>
    <row r="87951" customFormat="1" x14ac:dyDescent="0.25"/>
    <row r="87952" customFormat="1" x14ac:dyDescent="0.25"/>
    <row r="87953" customFormat="1" x14ac:dyDescent="0.25"/>
    <row r="87954" customFormat="1" x14ac:dyDescent="0.25"/>
    <row r="87955" customFormat="1" x14ac:dyDescent="0.25"/>
    <row r="87956" customFormat="1" x14ac:dyDescent="0.25"/>
    <row r="87957" customFormat="1" x14ac:dyDescent="0.25"/>
    <row r="87958" customFormat="1" x14ac:dyDescent="0.25"/>
    <row r="87959" customFormat="1" x14ac:dyDescent="0.25"/>
    <row r="87960" customFormat="1" x14ac:dyDescent="0.25"/>
    <row r="87961" customFormat="1" x14ac:dyDescent="0.25"/>
    <row r="87962" customFormat="1" x14ac:dyDescent="0.25"/>
    <row r="87963" customFormat="1" x14ac:dyDescent="0.25"/>
    <row r="87964" customFormat="1" x14ac:dyDescent="0.25"/>
    <row r="87965" customFormat="1" x14ac:dyDescent="0.25"/>
    <row r="87966" customFormat="1" x14ac:dyDescent="0.25"/>
    <row r="87967" customFormat="1" x14ac:dyDescent="0.25"/>
    <row r="87968" customFormat="1" x14ac:dyDescent="0.25"/>
    <row r="87969" customFormat="1" x14ac:dyDescent="0.25"/>
    <row r="87970" customFormat="1" x14ac:dyDescent="0.25"/>
    <row r="87971" customFormat="1" x14ac:dyDescent="0.25"/>
    <row r="87972" customFormat="1" x14ac:dyDescent="0.25"/>
    <row r="87973" customFormat="1" x14ac:dyDescent="0.25"/>
    <row r="87974" customFormat="1" x14ac:dyDescent="0.25"/>
    <row r="87975" customFormat="1" x14ac:dyDescent="0.25"/>
    <row r="87976" customFormat="1" x14ac:dyDescent="0.25"/>
    <row r="87977" customFormat="1" x14ac:dyDescent="0.25"/>
    <row r="87978" customFormat="1" x14ac:dyDescent="0.25"/>
    <row r="87979" customFormat="1" x14ac:dyDescent="0.25"/>
    <row r="87980" customFormat="1" x14ac:dyDescent="0.25"/>
    <row r="87981" customFormat="1" x14ac:dyDescent="0.25"/>
    <row r="87982" customFormat="1" x14ac:dyDescent="0.25"/>
    <row r="87983" customFormat="1" x14ac:dyDescent="0.25"/>
    <row r="87984" customFormat="1" x14ac:dyDescent="0.25"/>
    <row r="87985" customFormat="1" x14ac:dyDescent="0.25"/>
    <row r="87986" customFormat="1" x14ac:dyDescent="0.25"/>
    <row r="87987" customFormat="1" x14ac:dyDescent="0.25"/>
    <row r="87988" customFormat="1" x14ac:dyDescent="0.25"/>
    <row r="87989" customFormat="1" x14ac:dyDescent="0.25"/>
    <row r="87990" customFormat="1" x14ac:dyDescent="0.25"/>
    <row r="87991" customFormat="1" x14ac:dyDescent="0.25"/>
    <row r="87992" customFormat="1" x14ac:dyDescent="0.25"/>
    <row r="87993" customFormat="1" x14ac:dyDescent="0.25"/>
    <row r="87994" customFormat="1" x14ac:dyDescent="0.25"/>
    <row r="87995" customFormat="1" x14ac:dyDescent="0.25"/>
    <row r="87996" customFormat="1" x14ac:dyDescent="0.25"/>
    <row r="87997" customFormat="1" x14ac:dyDescent="0.25"/>
    <row r="87998" customFormat="1" x14ac:dyDescent="0.25"/>
    <row r="87999" customFormat="1" x14ac:dyDescent="0.25"/>
    <row r="88000" customFormat="1" x14ac:dyDescent="0.25"/>
    <row r="88001" customFormat="1" x14ac:dyDescent="0.25"/>
    <row r="88002" customFormat="1" x14ac:dyDescent="0.25"/>
    <row r="88003" customFormat="1" x14ac:dyDescent="0.25"/>
    <row r="88004" customFormat="1" x14ac:dyDescent="0.25"/>
    <row r="88005" customFormat="1" x14ac:dyDescent="0.25"/>
    <row r="88006" customFormat="1" x14ac:dyDescent="0.25"/>
    <row r="88007" customFormat="1" x14ac:dyDescent="0.25"/>
    <row r="88008" customFormat="1" x14ac:dyDescent="0.25"/>
    <row r="88009" customFormat="1" x14ac:dyDescent="0.25"/>
    <row r="88010" customFormat="1" x14ac:dyDescent="0.25"/>
    <row r="88011" customFormat="1" x14ac:dyDescent="0.25"/>
    <row r="88012" customFormat="1" x14ac:dyDescent="0.25"/>
    <row r="88013" customFormat="1" x14ac:dyDescent="0.25"/>
    <row r="88014" customFormat="1" x14ac:dyDescent="0.25"/>
    <row r="88015" customFormat="1" x14ac:dyDescent="0.25"/>
    <row r="88016" customFormat="1" x14ac:dyDescent="0.25"/>
    <row r="88017" customFormat="1" x14ac:dyDescent="0.25"/>
    <row r="88018" customFormat="1" x14ac:dyDescent="0.25"/>
    <row r="88019" customFormat="1" x14ac:dyDescent="0.25"/>
    <row r="88020" customFormat="1" x14ac:dyDescent="0.25"/>
    <row r="88021" customFormat="1" x14ac:dyDescent="0.25"/>
    <row r="88022" customFormat="1" x14ac:dyDescent="0.25"/>
    <row r="88023" customFormat="1" x14ac:dyDescent="0.25"/>
    <row r="88024" customFormat="1" x14ac:dyDescent="0.25"/>
    <row r="88025" customFormat="1" x14ac:dyDescent="0.25"/>
    <row r="88026" customFormat="1" x14ac:dyDescent="0.25"/>
    <row r="88027" customFormat="1" x14ac:dyDescent="0.25"/>
    <row r="88028" customFormat="1" x14ac:dyDescent="0.25"/>
    <row r="88029" customFormat="1" x14ac:dyDescent="0.25"/>
    <row r="88030" customFormat="1" x14ac:dyDescent="0.25"/>
    <row r="88031" customFormat="1" x14ac:dyDescent="0.25"/>
    <row r="88032" customFormat="1" x14ac:dyDescent="0.25"/>
    <row r="88033" customFormat="1" x14ac:dyDescent="0.25"/>
    <row r="88034" customFormat="1" x14ac:dyDescent="0.25"/>
    <row r="88035" customFormat="1" x14ac:dyDescent="0.25"/>
    <row r="88036" customFormat="1" x14ac:dyDescent="0.25"/>
    <row r="88037" customFormat="1" x14ac:dyDescent="0.25"/>
    <row r="88038" customFormat="1" x14ac:dyDescent="0.25"/>
    <row r="88039" customFormat="1" x14ac:dyDescent="0.25"/>
    <row r="88040" customFormat="1" x14ac:dyDescent="0.25"/>
    <row r="88041" customFormat="1" x14ac:dyDescent="0.25"/>
    <row r="88042" customFormat="1" x14ac:dyDescent="0.25"/>
    <row r="88043" customFormat="1" x14ac:dyDescent="0.25"/>
    <row r="88044" customFormat="1" x14ac:dyDescent="0.25"/>
    <row r="88045" customFormat="1" x14ac:dyDescent="0.25"/>
    <row r="88046" customFormat="1" x14ac:dyDescent="0.25"/>
    <row r="88047" customFormat="1" x14ac:dyDescent="0.25"/>
    <row r="88048" customFormat="1" x14ac:dyDescent="0.25"/>
    <row r="88049" customFormat="1" x14ac:dyDescent="0.25"/>
    <row r="88050" customFormat="1" x14ac:dyDescent="0.25"/>
    <row r="88051" customFormat="1" x14ac:dyDescent="0.25"/>
    <row r="88052" customFormat="1" x14ac:dyDescent="0.25"/>
    <row r="88053" customFormat="1" x14ac:dyDescent="0.25"/>
    <row r="88054" customFormat="1" x14ac:dyDescent="0.25"/>
    <row r="88055" customFormat="1" x14ac:dyDescent="0.25"/>
    <row r="88056" customFormat="1" x14ac:dyDescent="0.25"/>
    <row r="88057" customFormat="1" x14ac:dyDescent="0.25"/>
    <row r="88058" customFormat="1" x14ac:dyDescent="0.25"/>
    <row r="88059" customFormat="1" x14ac:dyDescent="0.25"/>
    <row r="88060" customFormat="1" x14ac:dyDescent="0.25"/>
    <row r="88061" customFormat="1" x14ac:dyDescent="0.25"/>
    <row r="88062" customFormat="1" x14ac:dyDescent="0.25"/>
    <row r="88063" customFormat="1" x14ac:dyDescent="0.25"/>
    <row r="88064" customFormat="1" x14ac:dyDescent="0.25"/>
    <row r="88065" customFormat="1" x14ac:dyDescent="0.25"/>
    <row r="88066" customFormat="1" x14ac:dyDescent="0.25"/>
    <row r="88067" customFormat="1" x14ac:dyDescent="0.25"/>
    <row r="88068" customFormat="1" x14ac:dyDescent="0.25"/>
    <row r="88069" customFormat="1" x14ac:dyDescent="0.25"/>
    <row r="88070" customFormat="1" x14ac:dyDescent="0.25"/>
    <row r="88071" customFormat="1" x14ac:dyDescent="0.25"/>
    <row r="88072" customFormat="1" x14ac:dyDescent="0.25"/>
    <row r="88073" customFormat="1" x14ac:dyDescent="0.25"/>
    <row r="88074" customFormat="1" x14ac:dyDescent="0.25"/>
    <row r="88075" customFormat="1" x14ac:dyDescent="0.25"/>
    <row r="88076" customFormat="1" x14ac:dyDescent="0.25"/>
    <row r="88077" customFormat="1" x14ac:dyDescent="0.25"/>
    <row r="88078" customFormat="1" x14ac:dyDescent="0.25"/>
    <row r="88079" customFormat="1" x14ac:dyDescent="0.25"/>
    <row r="88080" customFormat="1" x14ac:dyDescent="0.25"/>
    <row r="88081" customFormat="1" x14ac:dyDescent="0.25"/>
    <row r="88082" customFormat="1" x14ac:dyDescent="0.25"/>
    <row r="88083" customFormat="1" x14ac:dyDescent="0.25"/>
    <row r="88084" customFormat="1" x14ac:dyDescent="0.25"/>
    <row r="88085" customFormat="1" x14ac:dyDescent="0.25"/>
    <row r="88086" customFormat="1" x14ac:dyDescent="0.25"/>
    <row r="88087" customFormat="1" x14ac:dyDescent="0.25"/>
    <row r="88088" customFormat="1" x14ac:dyDescent="0.25"/>
    <row r="88089" customFormat="1" x14ac:dyDescent="0.25"/>
    <row r="88090" customFormat="1" x14ac:dyDescent="0.25"/>
    <row r="88091" customFormat="1" x14ac:dyDescent="0.25"/>
    <row r="88092" customFormat="1" x14ac:dyDescent="0.25"/>
    <row r="88093" customFormat="1" x14ac:dyDescent="0.25"/>
    <row r="88094" customFormat="1" x14ac:dyDescent="0.25"/>
    <row r="88095" customFormat="1" x14ac:dyDescent="0.25"/>
    <row r="88096" customFormat="1" x14ac:dyDescent="0.25"/>
    <row r="88097" customFormat="1" x14ac:dyDescent="0.25"/>
    <row r="88098" customFormat="1" x14ac:dyDescent="0.25"/>
    <row r="88099" customFormat="1" x14ac:dyDescent="0.25"/>
    <row r="88100" customFormat="1" x14ac:dyDescent="0.25"/>
    <row r="88101" customFormat="1" x14ac:dyDescent="0.25"/>
    <row r="88102" customFormat="1" x14ac:dyDescent="0.25"/>
    <row r="88103" customFormat="1" x14ac:dyDescent="0.25"/>
    <row r="88104" customFormat="1" x14ac:dyDescent="0.25"/>
    <row r="88105" customFormat="1" x14ac:dyDescent="0.25"/>
    <row r="88106" customFormat="1" x14ac:dyDescent="0.25"/>
    <row r="88107" customFormat="1" x14ac:dyDescent="0.25"/>
    <row r="88108" customFormat="1" x14ac:dyDescent="0.25"/>
    <row r="88109" customFormat="1" x14ac:dyDescent="0.25"/>
    <row r="88110" customFormat="1" x14ac:dyDescent="0.25"/>
    <row r="88111" customFormat="1" x14ac:dyDescent="0.25"/>
    <row r="88112" customFormat="1" x14ac:dyDescent="0.25"/>
    <row r="88113" customFormat="1" x14ac:dyDescent="0.25"/>
    <row r="88114" customFormat="1" x14ac:dyDescent="0.25"/>
    <row r="88115" customFormat="1" x14ac:dyDescent="0.25"/>
    <row r="88116" customFormat="1" x14ac:dyDescent="0.25"/>
    <row r="88117" customFormat="1" x14ac:dyDescent="0.25"/>
    <row r="88118" customFormat="1" x14ac:dyDescent="0.25"/>
    <row r="88119" customFormat="1" x14ac:dyDescent="0.25"/>
    <row r="88120" customFormat="1" x14ac:dyDescent="0.25"/>
    <row r="88121" customFormat="1" x14ac:dyDescent="0.25"/>
    <row r="88122" customFormat="1" x14ac:dyDescent="0.25"/>
    <row r="88123" customFormat="1" x14ac:dyDescent="0.25"/>
    <row r="88124" customFormat="1" x14ac:dyDescent="0.25"/>
    <row r="88125" customFormat="1" x14ac:dyDescent="0.25"/>
    <row r="88126" customFormat="1" x14ac:dyDescent="0.25"/>
    <row r="88127" customFormat="1" x14ac:dyDescent="0.25"/>
    <row r="88128" customFormat="1" x14ac:dyDescent="0.25"/>
    <row r="88129" customFormat="1" x14ac:dyDescent="0.25"/>
    <row r="88130" customFormat="1" x14ac:dyDescent="0.25"/>
    <row r="88131" customFormat="1" x14ac:dyDescent="0.25"/>
    <row r="88132" customFormat="1" x14ac:dyDescent="0.25"/>
    <row r="88133" customFormat="1" x14ac:dyDescent="0.25"/>
    <row r="88134" customFormat="1" x14ac:dyDescent="0.25"/>
    <row r="88135" customFormat="1" x14ac:dyDescent="0.25"/>
    <row r="88136" customFormat="1" x14ac:dyDescent="0.25"/>
    <row r="88137" customFormat="1" x14ac:dyDescent="0.25"/>
    <row r="88138" customFormat="1" x14ac:dyDescent="0.25"/>
    <row r="88139" customFormat="1" x14ac:dyDescent="0.25"/>
    <row r="88140" customFormat="1" x14ac:dyDescent="0.25"/>
    <row r="88141" customFormat="1" x14ac:dyDescent="0.25"/>
    <row r="88142" customFormat="1" x14ac:dyDescent="0.25"/>
    <row r="88143" customFormat="1" x14ac:dyDescent="0.25"/>
    <row r="88144" customFormat="1" x14ac:dyDescent="0.25"/>
    <row r="88145" customFormat="1" x14ac:dyDescent="0.25"/>
    <row r="88146" customFormat="1" x14ac:dyDescent="0.25"/>
    <row r="88147" customFormat="1" x14ac:dyDescent="0.25"/>
    <row r="88148" customFormat="1" x14ac:dyDescent="0.25"/>
    <row r="88149" customFormat="1" x14ac:dyDescent="0.25"/>
    <row r="88150" customFormat="1" x14ac:dyDescent="0.25"/>
    <row r="88151" customFormat="1" x14ac:dyDescent="0.25"/>
    <row r="88152" customFormat="1" x14ac:dyDescent="0.25"/>
    <row r="88153" customFormat="1" x14ac:dyDescent="0.25"/>
    <row r="88154" customFormat="1" x14ac:dyDescent="0.25"/>
    <row r="88155" customFormat="1" x14ac:dyDescent="0.25"/>
    <row r="88156" customFormat="1" x14ac:dyDescent="0.25"/>
    <row r="88157" customFormat="1" x14ac:dyDescent="0.25"/>
    <row r="88158" customFormat="1" x14ac:dyDescent="0.25"/>
    <row r="88159" customFormat="1" x14ac:dyDescent="0.25"/>
    <row r="88160" customFormat="1" x14ac:dyDescent="0.25"/>
    <row r="88161" customFormat="1" x14ac:dyDescent="0.25"/>
    <row r="88162" customFormat="1" x14ac:dyDescent="0.25"/>
    <row r="88163" customFormat="1" x14ac:dyDescent="0.25"/>
    <row r="88164" customFormat="1" x14ac:dyDescent="0.25"/>
    <row r="88165" customFormat="1" x14ac:dyDescent="0.25"/>
    <row r="88166" customFormat="1" x14ac:dyDescent="0.25"/>
    <row r="88167" customFormat="1" x14ac:dyDescent="0.25"/>
    <row r="88168" customFormat="1" x14ac:dyDescent="0.25"/>
    <row r="88169" customFormat="1" x14ac:dyDescent="0.25"/>
    <row r="88170" customFormat="1" x14ac:dyDescent="0.25"/>
    <row r="88171" customFormat="1" x14ac:dyDescent="0.25"/>
    <row r="88172" customFormat="1" x14ac:dyDescent="0.25"/>
    <row r="88173" customFormat="1" x14ac:dyDescent="0.25"/>
    <row r="88174" customFormat="1" x14ac:dyDescent="0.25"/>
    <row r="88175" customFormat="1" x14ac:dyDescent="0.25"/>
    <row r="88176" customFormat="1" x14ac:dyDescent="0.25"/>
    <row r="88177" customFormat="1" x14ac:dyDescent="0.25"/>
    <row r="88178" customFormat="1" x14ac:dyDescent="0.25"/>
    <row r="88179" customFormat="1" x14ac:dyDescent="0.25"/>
    <row r="88180" customFormat="1" x14ac:dyDescent="0.25"/>
    <row r="88181" customFormat="1" x14ac:dyDescent="0.25"/>
    <row r="88182" customFormat="1" x14ac:dyDescent="0.25"/>
    <row r="88183" customFormat="1" x14ac:dyDescent="0.25"/>
    <row r="88184" customFormat="1" x14ac:dyDescent="0.25"/>
    <row r="88185" customFormat="1" x14ac:dyDescent="0.25"/>
    <row r="88186" customFormat="1" x14ac:dyDescent="0.25"/>
    <row r="88187" customFormat="1" x14ac:dyDescent="0.25"/>
    <row r="88188" customFormat="1" x14ac:dyDescent="0.25"/>
    <row r="88189" customFormat="1" x14ac:dyDescent="0.25"/>
    <row r="88190" customFormat="1" x14ac:dyDescent="0.25"/>
    <row r="88191" customFormat="1" x14ac:dyDescent="0.25"/>
    <row r="88192" customFormat="1" x14ac:dyDescent="0.25"/>
    <row r="88193" customFormat="1" x14ac:dyDescent="0.25"/>
    <row r="88194" customFormat="1" x14ac:dyDescent="0.25"/>
    <row r="88195" customFormat="1" x14ac:dyDescent="0.25"/>
    <row r="88196" customFormat="1" x14ac:dyDescent="0.25"/>
    <row r="88197" customFormat="1" x14ac:dyDescent="0.25"/>
    <row r="88198" customFormat="1" x14ac:dyDescent="0.25"/>
    <row r="88199" customFormat="1" x14ac:dyDescent="0.25"/>
    <row r="88200" customFormat="1" x14ac:dyDescent="0.25"/>
    <row r="88201" customFormat="1" x14ac:dyDescent="0.25"/>
    <row r="88202" customFormat="1" x14ac:dyDescent="0.25"/>
    <row r="88203" customFormat="1" x14ac:dyDescent="0.25"/>
    <row r="88204" customFormat="1" x14ac:dyDescent="0.25"/>
    <row r="88205" customFormat="1" x14ac:dyDescent="0.25"/>
    <row r="88206" customFormat="1" x14ac:dyDescent="0.25"/>
    <row r="88207" customFormat="1" x14ac:dyDescent="0.25"/>
    <row r="88208" customFormat="1" x14ac:dyDescent="0.25"/>
    <row r="88209" customFormat="1" x14ac:dyDescent="0.25"/>
    <row r="88210" customFormat="1" x14ac:dyDescent="0.25"/>
    <row r="88211" customFormat="1" x14ac:dyDescent="0.25"/>
    <row r="88212" customFormat="1" x14ac:dyDescent="0.25"/>
    <row r="88213" customFormat="1" x14ac:dyDescent="0.25"/>
    <row r="88214" customFormat="1" x14ac:dyDescent="0.25"/>
    <row r="88215" customFormat="1" x14ac:dyDescent="0.25"/>
    <row r="88216" customFormat="1" x14ac:dyDescent="0.25"/>
    <row r="88217" customFormat="1" x14ac:dyDescent="0.25"/>
    <row r="88218" customFormat="1" x14ac:dyDescent="0.25"/>
    <row r="88219" customFormat="1" x14ac:dyDescent="0.25"/>
    <row r="88220" customFormat="1" x14ac:dyDescent="0.25"/>
    <row r="88221" customFormat="1" x14ac:dyDescent="0.25"/>
    <row r="88222" customFormat="1" x14ac:dyDescent="0.25"/>
    <row r="88223" customFormat="1" x14ac:dyDescent="0.25"/>
    <row r="88224" customFormat="1" x14ac:dyDescent="0.25"/>
    <row r="88225" customFormat="1" x14ac:dyDescent="0.25"/>
    <row r="88226" customFormat="1" x14ac:dyDescent="0.25"/>
    <row r="88227" customFormat="1" x14ac:dyDescent="0.25"/>
    <row r="88228" customFormat="1" x14ac:dyDescent="0.25"/>
    <row r="88229" customFormat="1" x14ac:dyDescent="0.25"/>
    <row r="88230" customFormat="1" x14ac:dyDescent="0.25"/>
    <row r="88231" customFormat="1" x14ac:dyDescent="0.25"/>
    <row r="88232" customFormat="1" x14ac:dyDescent="0.25"/>
    <row r="88233" customFormat="1" x14ac:dyDescent="0.25"/>
    <row r="88234" customFormat="1" x14ac:dyDescent="0.25"/>
    <row r="88235" customFormat="1" x14ac:dyDescent="0.25"/>
    <row r="88236" customFormat="1" x14ac:dyDescent="0.25"/>
    <row r="88237" customFormat="1" x14ac:dyDescent="0.25"/>
    <row r="88238" customFormat="1" x14ac:dyDescent="0.25"/>
    <row r="88239" customFormat="1" x14ac:dyDescent="0.25"/>
    <row r="88240" customFormat="1" x14ac:dyDescent="0.25"/>
    <row r="88241" customFormat="1" x14ac:dyDescent="0.25"/>
    <row r="88242" customFormat="1" x14ac:dyDescent="0.25"/>
    <row r="88243" customFormat="1" x14ac:dyDescent="0.25"/>
    <row r="88244" customFormat="1" x14ac:dyDescent="0.25"/>
    <row r="88245" customFormat="1" x14ac:dyDescent="0.25"/>
    <row r="88246" customFormat="1" x14ac:dyDescent="0.25"/>
    <row r="88247" customFormat="1" x14ac:dyDescent="0.25"/>
    <row r="88248" customFormat="1" x14ac:dyDescent="0.25"/>
    <row r="88249" customFormat="1" x14ac:dyDescent="0.25"/>
    <row r="88250" customFormat="1" x14ac:dyDescent="0.25"/>
    <row r="88251" customFormat="1" x14ac:dyDescent="0.25"/>
    <row r="88252" customFormat="1" x14ac:dyDescent="0.25"/>
    <row r="88253" customFormat="1" x14ac:dyDescent="0.25"/>
    <row r="88254" customFormat="1" x14ac:dyDescent="0.25"/>
    <row r="88255" customFormat="1" x14ac:dyDescent="0.25"/>
    <row r="88256" customFormat="1" x14ac:dyDescent="0.25"/>
    <row r="88257" customFormat="1" x14ac:dyDescent="0.25"/>
    <row r="88258" customFormat="1" x14ac:dyDescent="0.25"/>
    <row r="88259" customFormat="1" x14ac:dyDescent="0.25"/>
    <row r="88260" customFormat="1" x14ac:dyDescent="0.25"/>
    <row r="88261" customFormat="1" x14ac:dyDescent="0.25"/>
    <row r="88262" customFormat="1" x14ac:dyDescent="0.25"/>
    <row r="88263" customFormat="1" x14ac:dyDescent="0.25"/>
    <row r="88264" customFormat="1" x14ac:dyDescent="0.25"/>
    <row r="88265" customFormat="1" x14ac:dyDescent="0.25"/>
    <row r="88266" customFormat="1" x14ac:dyDescent="0.25"/>
    <row r="88267" customFormat="1" x14ac:dyDescent="0.25"/>
    <row r="88268" customFormat="1" x14ac:dyDescent="0.25"/>
    <row r="88269" customFormat="1" x14ac:dyDescent="0.25"/>
    <row r="88270" customFormat="1" x14ac:dyDescent="0.25"/>
    <row r="88271" customFormat="1" x14ac:dyDescent="0.25"/>
    <row r="88272" customFormat="1" x14ac:dyDescent="0.25"/>
    <row r="88273" customFormat="1" x14ac:dyDescent="0.25"/>
    <row r="88274" customFormat="1" x14ac:dyDescent="0.25"/>
    <row r="88275" customFormat="1" x14ac:dyDescent="0.25"/>
    <row r="88276" customFormat="1" x14ac:dyDescent="0.25"/>
    <row r="88277" customFormat="1" x14ac:dyDescent="0.25"/>
    <row r="88278" customFormat="1" x14ac:dyDescent="0.25"/>
    <row r="88279" customFormat="1" x14ac:dyDescent="0.25"/>
    <row r="88280" customFormat="1" x14ac:dyDescent="0.25"/>
    <row r="88281" customFormat="1" x14ac:dyDescent="0.25"/>
    <row r="88282" customFormat="1" x14ac:dyDescent="0.25"/>
    <row r="88283" customFormat="1" x14ac:dyDescent="0.25"/>
    <row r="88284" customFormat="1" x14ac:dyDescent="0.25"/>
    <row r="88285" customFormat="1" x14ac:dyDescent="0.25"/>
    <row r="88286" customFormat="1" x14ac:dyDescent="0.25"/>
    <row r="88287" customFormat="1" x14ac:dyDescent="0.25"/>
    <row r="88288" customFormat="1" x14ac:dyDescent="0.25"/>
    <row r="88289" customFormat="1" x14ac:dyDescent="0.25"/>
    <row r="88290" customFormat="1" x14ac:dyDescent="0.25"/>
    <row r="88291" customFormat="1" x14ac:dyDescent="0.25"/>
    <row r="88292" customFormat="1" x14ac:dyDescent="0.25"/>
    <row r="88293" customFormat="1" x14ac:dyDescent="0.25"/>
    <row r="88294" customFormat="1" x14ac:dyDescent="0.25"/>
    <row r="88295" customFormat="1" x14ac:dyDescent="0.25"/>
    <row r="88296" customFormat="1" x14ac:dyDescent="0.25"/>
    <row r="88297" customFormat="1" x14ac:dyDescent="0.25"/>
    <row r="88298" customFormat="1" x14ac:dyDescent="0.25"/>
    <row r="88299" customFormat="1" x14ac:dyDescent="0.25"/>
    <row r="88300" customFormat="1" x14ac:dyDescent="0.25"/>
    <row r="88301" customFormat="1" x14ac:dyDescent="0.25"/>
    <row r="88302" customFormat="1" x14ac:dyDescent="0.25"/>
    <row r="88303" customFormat="1" x14ac:dyDescent="0.25"/>
    <row r="88304" customFormat="1" x14ac:dyDescent="0.25"/>
    <row r="88305" customFormat="1" x14ac:dyDescent="0.25"/>
    <row r="88306" customFormat="1" x14ac:dyDescent="0.25"/>
    <row r="88307" customFormat="1" x14ac:dyDescent="0.25"/>
    <row r="88308" customFormat="1" x14ac:dyDescent="0.25"/>
    <row r="88309" customFormat="1" x14ac:dyDescent="0.25"/>
    <row r="88310" customFormat="1" x14ac:dyDescent="0.25"/>
    <row r="88311" customFormat="1" x14ac:dyDescent="0.25"/>
    <row r="88312" customFormat="1" x14ac:dyDescent="0.25"/>
    <row r="88313" customFormat="1" x14ac:dyDescent="0.25"/>
    <row r="88314" customFormat="1" x14ac:dyDescent="0.25"/>
    <row r="88315" customFormat="1" x14ac:dyDescent="0.25"/>
    <row r="88316" customFormat="1" x14ac:dyDescent="0.25"/>
    <row r="88317" customFormat="1" x14ac:dyDescent="0.25"/>
    <row r="88318" customFormat="1" x14ac:dyDescent="0.25"/>
    <row r="88319" customFormat="1" x14ac:dyDescent="0.25"/>
    <row r="88320" customFormat="1" x14ac:dyDescent="0.25"/>
    <row r="88321" customFormat="1" x14ac:dyDescent="0.25"/>
    <row r="88322" customFormat="1" x14ac:dyDescent="0.25"/>
    <row r="88323" customFormat="1" x14ac:dyDescent="0.25"/>
    <row r="88324" customFormat="1" x14ac:dyDescent="0.25"/>
    <row r="88325" customFormat="1" x14ac:dyDescent="0.25"/>
    <row r="88326" customFormat="1" x14ac:dyDescent="0.25"/>
    <row r="88327" customFormat="1" x14ac:dyDescent="0.25"/>
    <row r="88328" customFormat="1" x14ac:dyDescent="0.25"/>
    <row r="88329" customFormat="1" x14ac:dyDescent="0.25"/>
    <row r="88330" customFormat="1" x14ac:dyDescent="0.25"/>
    <row r="88331" customFormat="1" x14ac:dyDescent="0.25"/>
    <row r="88332" customFormat="1" x14ac:dyDescent="0.25"/>
    <row r="88333" customFormat="1" x14ac:dyDescent="0.25"/>
    <row r="88334" customFormat="1" x14ac:dyDescent="0.25"/>
    <row r="88335" customFormat="1" x14ac:dyDescent="0.25"/>
    <row r="88336" customFormat="1" x14ac:dyDescent="0.25"/>
    <row r="88337" customFormat="1" x14ac:dyDescent="0.25"/>
    <row r="88338" customFormat="1" x14ac:dyDescent="0.25"/>
    <row r="88339" customFormat="1" x14ac:dyDescent="0.25"/>
    <row r="88340" customFormat="1" x14ac:dyDescent="0.25"/>
    <row r="88341" customFormat="1" x14ac:dyDescent="0.25"/>
    <row r="88342" customFormat="1" x14ac:dyDescent="0.25"/>
    <row r="88343" customFormat="1" x14ac:dyDescent="0.25"/>
    <row r="88344" customFormat="1" x14ac:dyDescent="0.25"/>
    <row r="88345" customFormat="1" x14ac:dyDescent="0.25"/>
    <row r="88346" customFormat="1" x14ac:dyDescent="0.25"/>
    <row r="88347" customFormat="1" x14ac:dyDescent="0.25"/>
    <row r="88348" customFormat="1" x14ac:dyDescent="0.25"/>
    <row r="88349" customFormat="1" x14ac:dyDescent="0.25"/>
    <row r="88350" customFormat="1" x14ac:dyDescent="0.25"/>
    <row r="88351" customFormat="1" x14ac:dyDescent="0.25"/>
    <row r="88352" customFormat="1" x14ac:dyDescent="0.25"/>
    <row r="88353" customFormat="1" x14ac:dyDescent="0.25"/>
    <row r="88354" customFormat="1" x14ac:dyDescent="0.25"/>
    <row r="88355" customFormat="1" x14ac:dyDescent="0.25"/>
    <row r="88356" customFormat="1" x14ac:dyDescent="0.25"/>
    <row r="88357" customFormat="1" x14ac:dyDescent="0.25"/>
    <row r="88358" customFormat="1" x14ac:dyDescent="0.25"/>
    <row r="88359" customFormat="1" x14ac:dyDescent="0.25"/>
    <row r="88360" customFormat="1" x14ac:dyDescent="0.25"/>
    <row r="88361" customFormat="1" x14ac:dyDescent="0.25"/>
    <row r="88362" customFormat="1" x14ac:dyDescent="0.25"/>
    <row r="88363" customFormat="1" x14ac:dyDescent="0.25"/>
    <row r="88364" customFormat="1" x14ac:dyDescent="0.25"/>
    <row r="88365" customFormat="1" x14ac:dyDescent="0.25"/>
    <row r="88366" customFormat="1" x14ac:dyDescent="0.25"/>
    <row r="88367" customFormat="1" x14ac:dyDescent="0.25"/>
    <row r="88368" customFormat="1" x14ac:dyDescent="0.25"/>
    <row r="88369" customFormat="1" x14ac:dyDescent="0.25"/>
    <row r="88370" customFormat="1" x14ac:dyDescent="0.25"/>
    <row r="88371" customFormat="1" x14ac:dyDescent="0.25"/>
    <row r="88372" customFormat="1" x14ac:dyDescent="0.25"/>
    <row r="88373" customFormat="1" x14ac:dyDescent="0.25"/>
    <row r="88374" customFormat="1" x14ac:dyDescent="0.25"/>
    <row r="88375" customFormat="1" x14ac:dyDescent="0.25"/>
    <row r="88376" customFormat="1" x14ac:dyDescent="0.25"/>
    <row r="88377" customFormat="1" x14ac:dyDescent="0.25"/>
    <row r="88378" customFormat="1" x14ac:dyDescent="0.25"/>
    <row r="88379" customFormat="1" x14ac:dyDescent="0.25"/>
    <row r="88380" customFormat="1" x14ac:dyDescent="0.25"/>
    <row r="88381" customFormat="1" x14ac:dyDescent="0.25"/>
    <row r="88382" customFormat="1" x14ac:dyDescent="0.25"/>
    <row r="88383" customFormat="1" x14ac:dyDescent="0.25"/>
    <row r="88384" customFormat="1" x14ac:dyDescent="0.25"/>
    <row r="88385" customFormat="1" x14ac:dyDescent="0.25"/>
    <row r="88386" customFormat="1" x14ac:dyDescent="0.25"/>
    <row r="88387" customFormat="1" x14ac:dyDescent="0.25"/>
    <row r="88388" customFormat="1" x14ac:dyDescent="0.25"/>
    <row r="88389" customFormat="1" x14ac:dyDescent="0.25"/>
    <row r="88390" customFormat="1" x14ac:dyDescent="0.25"/>
    <row r="88391" customFormat="1" x14ac:dyDescent="0.25"/>
    <row r="88392" customFormat="1" x14ac:dyDescent="0.25"/>
    <row r="88393" customFormat="1" x14ac:dyDescent="0.25"/>
    <row r="88394" customFormat="1" x14ac:dyDescent="0.25"/>
    <row r="88395" customFormat="1" x14ac:dyDescent="0.25"/>
    <row r="88396" customFormat="1" x14ac:dyDescent="0.25"/>
    <row r="88397" customFormat="1" x14ac:dyDescent="0.25"/>
    <row r="88398" customFormat="1" x14ac:dyDescent="0.25"/>
    <row r="88399" customFormat="1" x14ac:dyDescent="0.25"/>
    <row r="88400" customFormat="1" x14ac:dyDescent="0.25"/>
    <row r="88401" customFormat="1" x14ac:dyDescent="0.25"/>
    <row r="88402" customFormat="1" x14ac:dyDescent="0.25"/>
    <row r="88403" customFormat="1" x14ac:dyDescent="0.25"/>
    <row r="88404" customFormat="1" x14ac:dyDescent="0.25"/>
    <row r="88405" customFormat="1" x14ac:dyDescent="0.25"/>
    <row r="88406" customFormat="1" x14ac:dyDescent="0.25"/>
    <row r="88407" customFormat="1" x14ac:dyDescent="0.25"/>
    <row r="88408" customFormat="1" x14ac:dyDescent="0.25"/>
    <row r="88409" customFormat="1" x14ac:dyDescent="0.25"/>
    <row r="88410" customFormat="1" x14ac:dyDescent="0.25"/>
    <row r="88411" customFormat="1" x14ac:dyDescent="0.25"/>
    <row r="88412" customFormat="1" x14ac:dyDescent="0.25"/>
    <row r="88413" customFormat="1" x14ac:dyDescent="0.25"/>
    <row r="88414" customFormat="1" x14ac:dyDescent="0.25"/>
    <row r="88415" customFormat="1" x14ac:dyDescent="0.25"/>
    <row r="88416" customFormat="1" x14ac:dyDescent="0.25"/>
    <row r="88417" customFormat="1" x14ac:dyDescent="0.25"/>
    <row r="88418" customFormat="1" x14ac:dyDescent="0.25"/>
    <row r="88419" customFormat="1" x14ac:dyDescent="0.25"/>
    <row r="88420" customFormat="1" x14ac:dyDescent="0.25"/>
    <row r="88421" customFormat="1" x14ac:dyDescent="0.25"/>
    <row r="88422" customFormat="1" x14ac:dyDescent="0.25"/>
    <row r="88423" customFormat="1" x14ac:dyDescent="0.25"/>
    <row r="88424" customFormat="1" x14ac:dyDescent="0.25"/>
    <row r="88425" customFormat="1" x14ac:dyDescent="0.25"/>
    <row r="88426" customFormat="1" x14ac:dyDescent="0.25"/>
    <row r="88427" customFormat="1" x14ac:dyDescent="0.25"/>
    <row r="88428" customFormat="1" x14ac:dyDescent="0.25"/>
    <row r="88429" customFormat="1" x14ac:dyDescent="0.25"/>
    <row r="88430" customFormat="1" x14ac:dyDescent="0.25"/>
    <row r="88431" customFormat="1" x14ac:dyDescent="0.25"/>
    <row r="88432" customFormat="1" x14ac:dyDescent="0.25"/>
    <row r="88433" customFormat="1" x14ac:dyDescent="0.25"/>
    <row r="88434" customFormat="1" x14ac:dyDescent="0.25"/>
    <row r="88435" customFormat="1" x14ac:dyDescent="0.25"/>
    <row r="88436" customFormat="1" x14ac:dyDescent="0.25"/>
    <row r="88437" customFormat="1" x14ac:dyDescent="0.25"/>
    <row r="88438" customFormat="1" x14ac:dyDescent="0.25"/>
    <row r="88439" customFormat="1" x14ac:dyDescent="0.25"/>
    <row r="88440" customFormat="1" x14ac:dyDescent="0.25"/>
    <row r="88441" customFormat="1" x14ac:dyDescent="0.25"/>
    <row r="88442" customFormat="1" x14ac:dyDescent="0.25"/>
    <row r="88443" customFormat="1" x14ac:dyDescent="0.25"/>
    <row r="88444" customFormat="1" x14ac:dyDescent="0.25"/>
    <row r="88445" customFormat="1" x14ac:dyDescent="0.25"/>
    <row r="88446" customFormat="1" x14ac:dyDescent="0.25"/>
    <row r="88447" customFormat="1" x14ac:dyDescent="0.25"/>
    <row r="88448" customFormat="1" x14ac:dyDescent="0.25"/>
    <row r="88449" customFormat="1" x14ac:dyDescent="0.25"/>
    <row r="88450" customFormat="1" x14ac:dyDescent="0.25"/>
    <row r="88451" customFormat="1" x14ac:dyDescent="0.25"/>
    <row r="88452" customFormat="1" x14ac:dyDescent="0.25"/>
    <row r="88453" customFormat="1" x14ac:dyDescent="0.25"/>
    <row r="88454" customFormat="1" x14ac:dyDescent="0.25"/>
    <row r="88455" customFormat="1" x14ac:dyDescent="0.25"/>
    <row r="88456" customFormat="1" x14ac:dyDescent="0.25"/>
    <row r="88457" customFormat="1" x14ac:dyDescent="0.25"/>
    <row r="88458" customFormat="1" x14ac:dyDescent="0.25"/>
    <row r="88459" customFormat="1" x14ac:dyDescent="0.25"/>
    <row r="88460" customFormat="1" x14ac:dyDescent="0.25"/>
    <row r="88461" customFormat="1" x14ac:dyDescent="0.25"/>
    <row r="88462" customFormat="1" x14ac:dyDescent="0.25"/>
    <row r="88463" customFormat="1" x14ac:dyDescent="0.25"/>
    <row r="88464" customFormat="1" x14ac:dyDescent="0.25"/>
    <row r="88465" customFormat="1" x14ac:dyDescent="0.25"/>
    <row r="88466" customFormat="1" x14ac:dyDescent="0.25"/>
    <row r="88467" customFormat="1" x14ac:dyDescent="0.25"/>
    <row r="88468" customFormat="1" x14ac:dyDescent="0.25"/>
    <row r="88469" customFormat="1" x14ac:dyDescent="0.25"/>
    <row r="88470" customFormat="1" x14ac:dyDescent="0.25"/>
    <row r="88471" customFormat="1" x14ac:dyDescent="0.25"/>
    <row r="88472" customFormat="1" x14ac:dyDescent="0.25"/>
    <row r="88473" customFormat="1" x14ac:dyDescent="0.25"/>
    <row r="88474" customFormat="1" x14ac:dyDescent="0.25"/>
    <row r="88475" customFormat="1" x14ac:dyDescent="0.25"/>
    <row r="88476" customFormat="1" x14ac:dyDescent="0.25"/>
    <row r="88477" customFormat="1" x14ac:dyDescent="0.25"/>
    <row r="88478" customFormat="1" x14ac:dyDescent="0.25"/>
    <row r="88479" customFormat="1" x14ac:dyDescent="0.25"/>
    <row r="88480" customFormat="1" x14ac:dyDescent="0.25"/>
    <row r="88481" customFormat="1" x14ac:dyDescent="0.25"/>
    <row r="88482" customFormat="1" x14ac:dyDescent="0.25"/>
    <row r="88483" customFormat="1" x14ac:dyDescent="0.25"/>
    <row r="88484" customFormat="1" x14ac:dyDescent="0.25"/>
    <row r="88485" customFormat="1" x14ac:dyDescent="0.25"/>
    <row r="88486" customFormat="1" x14ac:dyDescent="0.25"/>
    <row r="88487" customFormat="1" x14ac:dyDescent="0.25"/>
    <row r="88488" customFormat="1" x14ac:dyDescent="0.25"/>
    <row r="88489" customFormat="1" x14ac:dyDescent="0.25"/>
    <row r="88490" customFormat="1" x14ac:dyDescent="0.25"/>
    <row r="88491" customFormat="1" x14ac:dyDescent="0.25"/>
    <row r="88492" customFormat="1" x14ac:dyDescent="0.25"/>
    <row r="88493" customFormat="1" x14ac:dyDescent="0.25"/>
    <row r="88494" customFormat="1" x14ac:dyDescent="0.25"/>
    <row r="88495" customFormat="1" x14ac:dyDescent="0.25"/>
    <row r="88496" customFormat="1" x14ac:dyDescent="0.25"/>
    <row r="88497" customFormat="1" x14ac:dyDescent="0.25"/>
    <row r="88498" customFormat="1" x14ac:dyDescent="0.25"/>
    <row r="88499" customFormat="1" x14ac:dyDescent="0.25"/>
    <row r="88500" customFormat="1" x14ac:dyDescent="0.25"/>
    <row r="88501" customFormat="1" x14ac:dyDescent="0.25"/>
    <row r="88502" customFormat="1" x14ac:dyDescent="0.25"/>
    <row r="88503" customFormat="1" x14ac:dyDescent="0.25"/>
    <row r="88504" customFormat="1" x14ac:dyDescent="0.25"/>
    <row r="88505" customFormat="1" x14ac:dyDescent="0.25"/>
    <row r="88506" customFormat="1" x14ac:dyDescent="0.25"/>
    <row r="88507" customFormat="1" x14ac:dyDescent="0.25"/>
    <row r="88508" customFormat="1" x14ac:dyDescent="0.25"/>
    <row r="88509" customFormat="1" x14ac:dyDescent="0.25"/>
    <row r="88510" customFormat="1" x14ac:dyDescent="0.25"/>
    <row r="88511" customFormat="1" x14ac:dyDescent="0.25"/>
    <row r="88512" customFormat="1" x14ac:dyDescent="0.25"/>
    <row r="88513" customFormat="1" x14ac:dyDescent="0.25"/>
    <row r="88514" customFormat="1" x14ac:dyDescent="0.25"/>
    <row r="88515" customFormat="1" x14ac:dyDescent="0.25"/>
    <row r="88516" customFormat="1" x14ac:dyDescent="0.25"/>
    <row r="88517" customFormat="1" x14ac:dyDescent="0.25"/>
    <row r="88518" customFormat="1" x14ac:dyDescent="0.25"/>
    <row r="88519" customFormat="1" x14ac:dyDescent="0.25"/>
    <row r="88520" customFormat="1" x14ac:dyDescent="0.25"/>
    <row r="88521" customFormat="1" x14ac:dyDescent="0.25"/>
    <row r="88522" customFormat="1" x14ac:dyDescent="0.25"/>
    <row r="88523" customFormat="1" x14ac:dyDescent="0.25"/>
    <row r="88524" customFormat="1" x14ac:dyDescent="0.25"/>
    <row r="88525" customFormat="1" x14ac:dyDescent="0.25"/>
    <row r="88526" customFormat="1" x14ac:dyDescent="0.25"/>
    <row r="88527" customFormat="1" x14ac:dyDescent="0.25"/>
    <row r="88528" customFormat="1" x14ac:dyDescent="0.25"/>
    <row r="88529" customFormat="1" x14ac:dyDescent="0.25"/>
    <row r="88530" customFormat="1" x14ac:dyDescent="0.25"/>
    <row r="88531" customFormat="1" x14ac:dyDescent="0.25"/>
    <row r="88532" customFormat="1" x14ac:dyDescent="0.25"/>
    <row r="88533" customFormat="1" x14ac:dyDescent="0.25"/>
    <row r="88534" customFormat="1" x14ac:dyDescent="0.25"/>
    <row r="88535" customFormat="1" x14ac:dyDescent="0.25"/>
    <row r="88536" customFormat="1" x14ac:dyDescent="0.25"/>
    <row r="88537" customFormat="1" x14ac:dyDescent="0.25"/>
    <row r="88538" customFormat="1" x14ac:dyDescent="0.25"/>
    <row r="88539" customFormat="1" x14ac:dyDescent="0.25"/>
    <row r="88540" customFormat="1" x14ac:dyDescent="0.25"/>
    <row r="88541" customFormat="1" x14ac:dyDescent="0.25"/>
    <row r="88542" customFormat="1" x14ac:dyDescent="0.25"/>
    <row r="88543" customFormat="1" x14ac:dyDescent="0.25"/>
    <row r="88544" customFormat="1" x14ac:dyDescent="0.25"/>
    <row r="88545" customFormat="1" x14ac:dyDescent="0.25"/>
    <row r="88546" customFormat="1" x14ac:dyDescent="0.25"/>
    <row r="88547" customFormat="1" x14ac:dyDescent="0.25"/>
    <row r="88548" customFormat="1" x14ac:dyDescent="0.25"/>
    <row r="88549" customFormat="1" x14ac:dyDescent="0.25"/>
    <row r="88550" customFormat="1" x14ac:dyDescent="0.25"/>
    <row r="88551" customFormat="1" x14ac:dyDescent="0.25"/>
    <row r="88552" customFormat="1" x14ac:dyDescent="0.25"/>
    <row r="88553" customFormat="1" x14ac:dyDescent="0.25"/>
    <row r="88554" customFormat="1" x14ac:dyDescent="0.25"/>
    <row r="88555" customFormat="1" x14ac:dyDescent="0.25"/>
    <row r="88556" customFormat="1" x14ac:dyDescent="0.25"/>
    <row r="88557" customFormat="1" x14ac:dyDescent="0.25"/>
    <row r="88558" customFormat="1" x14ac:dyDescent="0.25"/>
    <row r="88559" customFormat="1" x14ac:dyDescent="0.25"/>
    <row r="88560" customFormat="1" x14ac:dyDescent="0.25"/>
    <row r="88561" customFormat="1" x14ac:dyDescent="0.25"/>
    <row r="88562" customFormat="1" x14ac:dyDescent="0.25"/>
    <row r="88563" customFormat="1" x14ac:dyDescent="0.25"/>
    <row r="88564" customFormat="1" x14ac:dyDescent="0.25"/>
    <row r="88565" customFormat="1" x14ac:dyDescent="0.25"/>
    <row r="88566" customFormat="1" x14ac:dyDescent="0.25"/>
    <row r="88567" customFormat="1" x14ac:dyDescent="0.25"/>
    <row r="88568" customFormat="1" x14ac:dyDescent="0.25"/>
    <row r="88569" customFormat="1" x14ac:dyDescent="0.25"/>
    <row r="88570" customFormat="1" x14ac:dyDescent="0.25"/>
    <row r="88571" customFormat="1" x14ac:dyDescent="0.25"/>
    <row r="88572" customFormat="1" x14ac:dyDescent="0.25"/>
    <row r="88573" customFormat="1" x14ac:dyDescent="0.25"/>
    <row r="88574" customFormat="1" x14ac:dyDescent="0.25"/>
    <row r="88575" customFormat="1" x14ac:dyDescent="0.25"/>
    <row r="88576" customFormat="1" x14ac:dyDescent="0.25"/>
    <row r="88577" customFormat="1" x14ac:dyDescent="0.25"/>
    <row r="88578" customFormat="1" x14ac:dyDescent="0.25"/>
    <row r="88579" customFormat="1" x14ac:dyDescent="0.25"/>
    <row r="88580" customFormat="1" x14ac:dyDescent="0.25"/>
    <row r="88581" customFormat="1" x14ac:dyDescent="0.25"/>
    <row r="88582" customFormat="1" x14ac:dyDescent="0.25"/>
    <row r="88583" customFormat="1" x14ac:dyDescent="0.25"/>
    <row r="88584" customFormat="1" x14ac:dyDescent="0.25"/>
    <row r="88585" customFormat="1" x14ac:dyDescent="0.25"/>
    <row r="88586" customFormat="1" x14ac:dyDescent="0.25"/>
    <row r="88587" customFormat="1" x14ac:dyDescent="0.25"/>
    <row r="88588" customFormat="1" x14ac:dyDescent="0.25"/>
    <row r="88589" customFormat="1" x14ac:dyDescent="0.25"/>
    <row r="88590" customFormat="1" x14ac:dyDescent="0.25"/>
    <row r="88591" customFormat="1" x14ac:dyDescent="0.25"/>
    <row r="88592" customFormat="1" x14ac:dyDescent="0.25"/>
    <row r="88593" customFormat="1" x14ac:dyDescent="0.25"/>
    <row r="88594" customFormat="1" x14ac:dyDescent="0.25"/>
    <row r="88595" customFormat="1" x14ac:dyDescent="0.25"/>
    <row r="88596" customFormat="1" x14ac:dyDescent="0.25"/>
    <row r="88597" customFormat="1" x14ac:dyDescent="0.25"/>
    <row r="88598" customFormat="1" x14ac:dyDescent="0.25"/>
    <row r="88599" customFormat="1" x14ac:dyDescent="0.25"/>
    <row r="88600" customFormat="1" x14ac:dyDescent="0.25"/>
    <row r="88601" customFormat="1" x14ac:dyDescent="0.25"/>
    <row r="88602" customFormat="1" x14ac:dyDescent="0.25"/>
    <row r="88603" customFormat="1" x14ac:dyDescent="0.25"/>
    <row r="88604" customFormat="1" x14ac:dyDescent="0.25"/>
    <row r="88605" customFormat="1" x14ac:dyDescent="0.25"/>
    <row r="88606" customFormat="1" x14ac:dyDescent="0.25"/>
    <row r="88607" customFormat="1" x14ac:dyDescent="0.25"/>
    <row r="88608" customFormat="1" x14ac:dyDescent="0.25"/>
    <row r="88609" customFormat="1" x14ac:dyDescent="0.25"/>
    <row r="88610" customFormat="1" x14ac:dyDescent="0.25"/>
    <row r="88611" customFormat="1" x14ac:dyDescent="0.25"/>
    <row r="88612" customFormat="1" x14ac:dyDescent="0.25"/>
    <row r="88613" customFormat="1" x14ac:dyDescent="0.25"/>
    <row r="88614" customFormat="1" x14ac:dyDescent="0.25"/>
    <row r="88615" customFormat="1" x14ac:dyDescent="0.25"/>
    <row r="88616" customFormat="1" x14ac:dyDescent="0.25"/>
    <row r="88617" customFormat="1" x14ac:dyDescent="0.25"/>
    <row r="88618" customFormat="1" x14ac:dyDescent="0.25"/>
    <row r="88619" customFormat="1" x14ac:dyDescent="0.25"/>
    <row r="88620" customFormat="1" x14ac:dyDescent="0.25"/>
    <row r="88621" customFormat="1" x14ac:dyDescent="0.25"/>
    <row r="88622" customFormat="1" x14ac:dyDescent="0.25"/>
    <row r="88623" customFormat="1" x14ac:dyDescent="0.25"/>
    <row r="88624" customFormat="1" x14ac:dyDescent="0.25"/>
    <row r="88625" customFormat="1" x14ac:dyDescent="0.25"/>
    <row r="88626" customFormat="1" x14ac:dyDescent="0.25"/>
    <row r="88627" customFormat="1" x14ac:dyDescent="0.25"/>
    <row r="88628" customFormat="1" x14ac:dyDescent="0.25"/>
    <row r="88629" customFormat="1" x14ac:dyDescent="0.25"/>
    <row r="88630" customFormat="1" x14ac:dyDescent="0.25"/>
    <row r="88631" customFormat="1" x14ac:dyDescent="0.25"/>
    <row r="88632" customFormat="1" x14ac:dyDescent="0.25"/>
    <row r="88633" customFormat="1" x14ac:dyDescent="0.25"/>
    <row r="88634" customFormat="1" x14ac:dyDescent="0.25"/>
    <row r="88635" customFormat="1" x14ac:dyDescent="0.25"/>
    <row r="88636" customFormat="1" x14ac:dyDescent="0.25"/>
    <row r="88637" customFormat="1" x14ac:dyDescent="0.25"/>
    <row r="88638" customFormat="1" x14ac:dyDescent="0.25"/>
    <row r="88639" customFormat="1" x14ac:dyDescent="0.25"/>
    <row r="88640" customFormat="1" x14ac:dyDescent="0.25"/>
    <row r="88641" customFormat="1" x14ac:dyDescent="0.25"/>
    <row r="88642" customFormat="1" x14ac:dyDescent="0.25"/>
    <row r="88643" customFormat="1" x14ac:dyDescent="0.25"/>
    <row r="88644" customFormat="1" x14ac:dyDescent="0.25"/>
    <row r="88645" customFormat="1" x14ac:dyDescent="0.25"/>
    <row r="88646" customFormat="1" x14ac:dyDescent="0.25"/>
    <row r="88647" customFormat="1" x14ac:dyDescent="0.25"/>
    <row r="88648" customFormat="1" x14ac:dyDescent="0.25"/>
    <row r="88649" customFormat="1" x14ac:dyDescent="0.25"/>
    <row r="88650" customFormat="1" x14ac:dyDescent="0.25"/>
    <row r="88651" customFormat="1" x14ac:dyDescent="0.25"/>
    <row r="88652" customFormat="1" x14ac:dyDescent="0.25"/>
    <row r="88653" customFormat="1" x14ac:dyDescent="0.25"/>
    <row r="88654" customFormat="1" x14ac:dyDescent="0.25"/>
    <row r="88655" customFormat="1" x14ac:dyDescent="0.25"/>
    <row r="88656" customFormat="1" x14ac:dyDescent="0.25"/>
    <row r="88657" customFormat="1" x14ac:dyDescent="0.25"/>
    <row r="88658" customFormat="1" x14ac:dyDescent="0.25"/>
    <row r="88659" customFormat="1" x14ac:dyDescent="0.25"/>
    <row r="88660" customFormat="1" x14ac:dyDescent="0.25"/>
    <row r="88661" customFormat="1" x14ac:dyDescent="0.25"/>
    <row r="88662" customFormat="1" x14ac:dyDescent="0.25"/>
    <row r="88663" customFormat="1" x14ac:dyDescent="0.25"/>
    <row r="88664" customFormat="1" x14ac:dyDescent="0.25"/>
    <row r="88665" customFormat="1" x14ac:dyDescent="0.25"/>
    <row r="88666" customFormat="1" x14ac:dyDescent="0.25"/>
    <row r="88667" customFormat="1" x14ac:dyDescent="0.25"/>
    <row r="88668" customFormat="1" x14ac:dyDescent="0.25"/>
    <row r="88669" customFormat="1" x14ac:dyDescent="0.25"/>
    <row r="88670" customFormat="1" x14ac:dyDescent="0.25"/>
    <row r="88671" customFormat="1" x14ac:dyDescent="0.25"/>
    <row r="88672" customFormat="1" x14ac:dyDescent="0.25"/>
    <row r="88673" customFormat="1" x14ac:dyDescent="0.25"/>
    <row r="88674" customFormat="1" x14ac:dyDescent="0.25"/>
    <row r="88675" customFormat="1" x14ac:dyDescent="0.25"/>
    <row r="88676" customFormat="1" x14ac:dyDescent="0.25"/>
    <row r="88677" customFormat="1" x14ac:dyDescent="0.25"/>
    <row r="88678" customFormat="1" x14ac:dyDescent="0.25"/>
    <row r="88679" customFormat="1" x14ac:dyDescent="0.25"/>
    <row r="88680" customFormat="1" x14ac:dyDescent="0.25"/>
    <row r="88681" customFormat="1" x14ac:dyDescent="0.25"/>
    <row r="88682" customFormat="1" x14ac:dyDescent="0.25"/>
    <row r="88683" customFormat="1" x14ac:dyDescent="0.25"/>
    <row r="88684" customFormat="1" x14ac:dyDescent="0.25"/>
    <row r="88685" customFormat="1" x14ac:dyDescent="0.25"/>
    <row r="88686" customFormat="1" x14ac:dyDescent="0.25"/>
    <row r="88687" customFormat="1" x14ac:dyDescent="0.25"/>
    <row r="88688" customFormat="1" x14ac:dyDescent="0.25"/>
    <row r="88689" customFormat="1" x14ac:dyDescent="0.25"/>
    <row r="88690" customFormat="1" x14ac:dyDescent="0.25"/>
    <row r="88691" customFormat="1" x14ac:dyDescent="0.25"/>
    <row r="88692" customFormat="1" x14ac:dyDescent="0.25"/>
    <row r="88693" customFormat="1" x14ac:dyDescent="0.25"/>
    <row r="88694" customFormat="1" x14ac:dyDescent="0.25"/>
    <row r="88695" customFormat="1" x14ac:dyDescent="0.25"/>
    <row r="88696" customFormat="1" x14ac:dyDescent="0.25"/>
    <row r="88697" customFormat="1" x14ac:dyDescent="0.25"/>
    <row r="88698" customFormat="1" x14ac:dyDescent="0.25"/>
    <row r="88699" customFormat="1" x14ac:dyDescent="0.25"/>
    <row r="88700" customFormat="1" x14ac:dyDescent="0.25"/>
    <row r="88701" customFormat="1" x14ac:dyDescent="0.25"/>
    <row r="88702" customFormat="1" x14ac:dyDescent="0.25"/>
    <row r="88703" customFormat="1" x14ac:dyDescent="0.25"/>
    <row r="88704" customFormat="1" x14ac:dyDescent="0.25"/>
    <row r="88705" customFormat="1" x14ac:dyDescent="0.25"/>
    <row r="88706" customFormat="1" x14ac:dyDescent="0.25"/>
    <row r="88707" customFormat="1" x14ac:dyDescent="0.25"/>
    <row r="88708" customFormat="1" x14ac:dyDescent="0.25"/>
    <row r="88709" customFormat="1" x14ac:dyDescent="0.25"/>
    <row r="88710" customFormat="1" x14ac:dyDescent="0.25"/>
    <row r="88711" customFormat="1" x14ac:dyDescent="0.25"/>
    <row r="88712" customFormat="1" x14ac:dyDescent="0.25"/>
    <row r="88713" customFormat="1" x14ac:dyDescent="0.25"/>
    <row r="88714" customFormat="1" x14ac:dyDescent="0.25"/>
    <row r="88715" customFormat="1" x14ac:dyDescent="0.25"/>
    <row r="88716" customFormat="1" x14ac:dyDescent="0.25"/>
    <row r="88717" customFormat="1" x14ac:dyDescent="0.25"/>
    <row r="88718" customFormat="1" x14ac:dyDescent="0.25"/>
    <row r="88719" customFormat="1" x14ac:dyDescent="0.25"/>
    <row r="88720" customFormat="1" x14ac:dyDescent="0.25"/>
    <row r="88721" customFormat="1" x14ac:dyDescent="0.25"/>
    <row r="88722" customFormat="1" x14ac:dyDescent="0.25"/>
    <row r="88723" customFormat="1" x14ac:dyDescent="0.25"/>
    <row r="88724" customFormat="1" x14ac:dyDescent="0.25"/>
    <row r="88725" customFormat="1" x14ac:dyDescent="0.25"/>
    <row r="88726" customFormat="1" x14ac:dyDescent="0.25"/>
    <row r="88727" customFormat="1" x14ac:dyDescent="0.25"/>
    <row r="88728" customFormat="1" x14ac:dyDescent="0.25"/>
    <row r="88729" customFormat="1" x14ac:dyDescent="0.25"/>
    <row r="88730" customFormat="1" x14ac:dyDescent="0.25"/>
    <row r="88731" customFormat="1" x14ac:dyDescent="0.25"/>
    <row r="88732" customFormat="1" x14ac:dyDescent="0.25"/>
    <row r="88733" customFormat="1" x14ac:dyDescent="0.25"/>
    <row r="88734" customFormat="1" x14ac:dyDescent="0.25"/>
    <row r="88735" customFormat="1" x14ac:dyDescent="0.25"/>
    <row r="88736" customFormat="1" x14ac:dyDescent="0.25"/>
    <row r="88737" customFormat="1" x14ac:dyDescent="0.25"/>
    <row r="88738" customFormat="1" x14ac:dyDescent="0.25"/>
    <row r="88739" customFormat="1" x14ac:dyDescent="0.25"/>
    <row r="88740" customFormat="1" x14ac:dyDescent="0.25"/>
    <row r="88741" customFormat="1" x14ac:dyDescent="0.25"/>
    <row r="88742" customFormat="1" x14ac:dyDescent="0.25"/>
    <row r="88743" customFormat="1" x14ac:dyDescent="0.25"/>
    <row r="88744" customFormat="1" x14ac:dyDescent="0.25"/>
    <row r="88745" customFormat="1" x14ac:dyDescent="0.25"/>
    <row r="88746" customFormat="1" x14ac:dyDescent="0.25"/>
    <row r="88747" customFormat="1" x14ac:dyDescent="0.25"/>
    <row r="88748" customFormat="1" x14ac:dyDescent="0.25"/>
    <row r="88749" customFormat="1" x14ac:dyDescent="0.25"/>
    <row r="88750" customFormat="1" x14ac:dyDescent="0.25"/>
    <row r="88751" customFormat="1" x14ac:dyDescent="0.25"/>
    <row r="88752" customFormat="1" x14ac:dyDescent="0.25"/>
    <row r="88753" customFormat="1" x14ac:dyDescent="0.25"/>
    <row r="88754" customFormat="1" x14ac:dyDescent="0.25"/>
    <row r="88755" customFormat="1" x14ac:dyDescent="0.25"/>
    <row r="88756" customFormat="1" x14ac:dyDescent="0.25"/>
    <row r="88757" customFormat="1" x14ac:dyDescent="0.25"/>
    <row r="88758" customFormat="1" x14ac:dyDescent="0.25"/>
    <row r="88759" customFormat="1" x14ac:dyDescent="0.25"/>
    <row r="88760" customFormat="1" x14ac:dyDescent="0.25"/>
    <row r="88761" customFormat="1" x14ac:dyDescent="0.25"/>
    <row r="88762" customFormat="1" x14ac:dyDescent="0.25"/>
    <row r="88763" customFormat="1" x14ac:dyDescent="0.25"/>
    <row r="88764" customFormat="1" x14ac:dyDescent="0.25"/>
    <row r="88765" customFormat="1" x14ac:dyDescent="0.25"/>
    <row r="88766" customFormat="1" x14ac:dyDescent="0.25"/>
    <row r="88767" customFormat="1" x14ac:dyDescent="0.25"/>
    <row r="88768" customFormat="1" x14ac:dyDescent="0.25"/>
    <row r="88769" customFormat="1" x14ac:dyDescent="0.25"/>
    <row r="88770" customFormat="1" x14ac:dyDescent="0.25"/>
    <row r="88771" customFormat="1" x14ac:dyDescent="0.25"/>
    <row r="88772" customFormat="1" x14ac:dyDescent="0.25"/>
    <row r="88773" customFormat="1" x14ac:dyDescent="0.25"/>
    <row r="88774" customFormat="1" x14ac:dyDescent="0.25"/>
    <row r="88775" customFormat="1" x14ac:dyDescent="0.25"/>
    <row r="88776" customFormat="1" x14ac:dyDescent="0.25"/>
    <row r="88777" customFormat="1" x14ac:dyDescent="0.25"/>
    <row r="88778" customFormat="1" x14ac:dyDescent="0.25"/>
    <row r="88779" customFormat="1" x14ac:dyDescent="0.25"/>
    <row r="88780" customFormat="1" x14ac:dyDescent="0.25"/>
    <row r="88781" customFormat="1" x14ac:dyDescent="0.25"/>
    <row r="88782" customFormat="1" x14ac:dyDescent="0.25"/>
    <row r="88783" customFormat="1" x14ac:dyDescent="0.25"/>
    <row r="88784" customFormat="1" x14ac:dyDescent="0.25"/>
    <row r="88785" customFormat="1" x14ac:dyDescent="0.25"/>
    <row r="88786" customFormat="1" x14ac:dyDescent="0.25"/>
    <row r="88787" customFormat="1" x14ac:dyDescent="0.25"/>
    <row r="88788" customFormat="1" x14ac:dyDescent="0.25"/>
    <row r="88789" customFormat="1" x14ac:dyDescent="0.25"/>
    <row r="88790" customFormat="1" x14ac:dyDescent="0.25"/>
    <row r="88791" customFormat="1" x14ac:dyDescent="0.25"/>
    <row r="88792" customFormat="1" x14ac:dyDescent="0.25"/>
    <row r="88793" customFormat="1" x14ac:dyDescent="0.25"/>
    <row r="88794" customFormat="1" x14ac:dyDescent="0.25"/>
    <row r="88795" customFormat="1" x14ac:dyDescent="0.25"/>
    <row r="88796" customFormat="1" x14ac:dyDescent="0.25"/>
    <row r="88797" customFormat="1" x14ac:dyDescent="0.25"/>
    <row r="88798" customFormat="1" x14ac:dyDescent="0.25"/>
    <row r="88799" customFormat="1" x14ac:dyDescent="0.25"/>
    <row r="88800" customFormat="1" x14ac:dyDescent="0.25"/>
    <row r="88801" customFormat="1" x14ac:dyDescent="0.25"/>
    <row r="88802" customFormat="1" x14ac:dyDescent="0.25"/>
    <row r="88803" customFormat="1" x14ac:dyDescent="0.25"/>
    <row r="88804" customFormat="1" x14ac:dyDescent="0.25"/>
    <row r="88805" customFormat="1" x14ac:dyDescent="0.25"/>
    <row r="88806" customFormat="1" x14ac:dyDescent="0.25"/>
    <row r="88807" customFormat="1" x14ac:dyDescent="0.25"/>
    <row r="88808" customFormat="1" x14ac:dyDescent="0.25"/>
    <row r="88809" customFormat="1" x14ac:dyDescent="0.25"/>
    <row r="88810" customFormat="1" x14ac:dyDescent="0.25"/>
    <row r="88811" customFormat="1" x14ac:dyDescent="0.25"/>
    <row r="88812" customFormat="1" x14ac:dyDescent="0.25"/>
    <row r="88813" customFormat="1" x14ac:dyDescent="0.25"/>
    <row r="88814" customFormat="1" x14ac:dyDescent="0.25"/>
    <row r="88815" customFormat="1" x14ac:dyDescent="0.25"/>
    <row r="88816" customFormat="1" x14ac:dyDescent="0.25"/>
    <row r="88817" customFormat="1" x14ac:dyDescent="0.25"/>
    <row r="88818" customFormat="1" x14ac:dyDescent="0.25"/>
    <row r="88819" customFormat="1" x14ac:dyDescent="0.25"/>
    <row r="88820" customFormat="1" x14ac:dyDescent="0.25"/>
    <row r="88821" customFormat="1" x14ac:dyDescent="0.25"/>
    <row r="88822" customFormat="1" x14ac:dyDescent="0.25"/>
    <row r="88823" customFormat="1" x14ac:dyDescent="0.25"/>
    <row r="88824" customFormat="1" x14ac:dyDescent="0.25"/>
    <row r="88825" customFormat="1" x14ac:dyDescent="0.25"/>
    <row r="88826" customFormat="1" x14ac:dyDescent="0.25"/>
    <row r="88827" customFormat="1" x14ac:dyDescent="0.25"/>
    <row r="88828" customFormat="1" x14ac:dyDescent="0.25"/>
    <row r="88829" customFormat="1" x14ac:dyDescent="0.25"/>
    <row r="88830" customFormat="1" x14ac:dyDescent="0.25"/>
    <row r="88831" customFormat="1" x14ac:dyDescent="0.25"/>
    <row r="88832" customFormat="1" x14ac:dyDescent="0.25"/>
    <row r="88833" customFormat="1" x14ac:dyDescent="0.25"/>
    <row r="88834" customFormat="1" x14ac:dyDescent="0.25"/>
    <row r="88835" customFormat="1" x14ac:dyDescent="0.25"/>
    <row r="88836" customFormat="1" x14ac:dyDescent="0.25"/>
    <row r="88837" customFormat="1" x14ac:dyDescent="0.25"/>
    <row r="88838" customFormat="1" x14ac:dyDescent="0.25"/>
    <row r="88839" customFormat="1" x14ac:dyDescent="0.25"/>
    <row r="88840" customFormat="1" x14ac:dyDescent="0.25"/>
    <row r="88841" customFormat="1" x14ac:dyDescent="0.25"/>
    <row r="88842" customFormat="1" x14ac:dyDescent="0.25"/>
    <row r="88843" customFormat="1" x14ac:dyDescent="0.25"/>
    <row r="88844" customFormat="1" x14ac:dyDescent="0.25"/>
    <row r="88845" customFormat="1" x14ac:dyDescent="0.25"/>
    <row r="88846" customFormat="1" x14ac:dyDescent="0.25"/>
    <row r="88847" customFormat="1" x14ac:dyDescent="0.25"/>
    <row r="88848" customFormat="1" x14ac:dyDescent="0.25"/>
    <row r="88849" customFormat="1" x14ac:dyDescent="0.25"/>
    <row r="88850" customFormat="1" x14ac:dyDescent="0.25"/>
    <row r="88851" customFormat="1" x14ac:dyDescent="0.25"/>
    <row r="88852" customFormat="1" x14ac:dyDescent="0.25"/>
    <row r="88853" customFormat="1" x14ac:dyDescent="0.25"/>
    <row r="88854" customFormat="1" x14ac:dyDescent="0.25"/>
    <row r="88855" customFormat="1" x14ac:dyDescent="0.25"/>
    <row r="88856" customFormat="1" x14ac:dyDescent="0.25"/>
    <row r="88857" customFormat="1" x14ac:dyDescent="0.25"/>
    <row r="88858" customFormat="1" x14ac:dyDescent="0.25"/>
    <row r="88859" customFormat="1" x14ac:dyDescent="0.25"/>
    <row r="88860" customFormat="1" x14ac:dyDescent="0.25"/>
    <row r="88861" customFormat="1" x14ac:dyDescent="0.25"/>
    <row r="88862" customFormat="1" x14ac:dyDescent="0.25"/>
    <row r="88863" customFormat="1" x14ac:dyDescent="0.25"/>
    <row r="88864" customFormat="1" x14ac:dyDescent="0.25"/>
    <row r="88865" customFormat="1" x14ac:dyDescent="0.25"/>
    <row r="88866" customFormat="1" x14ac:dyDescent="0.25"/>
    <row r="88867" customFormat="1" x14ac:dyDescent="0.25"/>
    <row r="88868" customFormat="1" x14ac:dyDescent="0.25"/>
    <row r="88869" customFormat="1" x14ac:dyDescent="0.25"/>
    <row r="88870" customFormat="1" x14ac:dyDescent="0.25"/>
    <row r="88871" customFormat="1" x14ac:dyDescent="0.25"/>
    <row r="88872" customFormat="1" x14ac:dyDescent="0.25"/>
    <row r="88873" customFormat="1" x14ac:dyDescent="0.25"/>
    <row r="88874" customFormat="1" x14ac:dyDescent="0.25"/>
    <row r="88875" customFormat="1" x14ac:dyDescent="0.25"/>
    <row r="88876" customFormat="1" x14ac:dyDescent="0.25"/>
    <row r="88877" customFormat="1" x14ac:dyDescent="0.25"/>
    <row r="88878" customFormat="1" x14ac:dyDescent="0.25"/>
    <row r="88879" customFormat="1" x14ac:dyDescent="0.25"/>
    <row r="88880" customFormat="1" x14ac:dyDescent="0.25"/>
    <row r="88881" customFormat="1" x14ac:dyDescent="0.25"/>
    <row r="88882" customFormat="1" x14ac:dyDescent="0.25"/>
    <row r="88883" customFormat="1" x14ac:dyDescent="0.25"/>
    <row r="88884" customFormat="1" x14ac:dyDescent="0.25"/>
    <row r="88885" customFormat="1" x14ac:dyDescent="0.25"/>
    <row r="88886" customFormat="1" x14ac:dyDescent="0.25"/>
    <row r="88887" customFormat="1" x14ac:dyDescent="0.25"/>
    <row r="88888" customFormat="1" x14ac:dyDescent="0.25"/>
    <row r="88889" customFormat="1" x14ac:dyDescent="0.25"/>
    <row r="88890" customFormat="1" x14ac:dyDescent="0.25"/>
    <row r="88891" customFormat="1" x14ac:dyDescent="0.25"/>
    <row r="88892" customFormat="1" x14ac:dyDescent="0.25"/>
    <row r="88893" customFormat="1" x14ac:dyDescent="0.25"/>
    <row r="88894" customFormat="1" x14ac:dyDescent="0.25"/>
    <row r="88895" customFormat="1" x14ac:dyDescent="0.25"/>
    <row r="88896" customFormat="1" x14ac:dyDescent="0.25"/>
    <row r="88897" customFormat="1" x14ac:dyDescent="0.25"/>
    <row r="88898" customFormat="1" x14ac:dyDescent="0.25"/>
    <row r="88899" customFormat="1" x14ac:dyDescent="0.25"/>
    <row r="88900" customFormat="1" x14ac:dyDescent="0.25"/>
    <row r="88901" customFormat="1" x14ac:dyDescent="0.25"/>
    <row r="88902" customFormat="1" x14ac:dyDescent="0.25"/>
    <row r="88903" customFormat="1" x14ac:dyDescent="0.25"/>
    <row r="88904" customFormat="1" x14ac:dyDescent="0.25"/>
    <row r="88905" customFormat="1" x14ac:dyDescent="0.25"/>
    <row r="88906" customFormat="1" x14ac:dyDescent="0.25"/>
    <row r="88907" customFormat="1" x14ac:dyDescent="0.25"/>
    <row r="88908" customFormat="1" x14ac:dyDescent="0.25"/>
    <row r="88909" customFormat="1" x14ac:dyDescent="0.25"/>
    <row r="88910" customFormat="1" x14ac:dyDescent="0.25"/>
    <row r="88911" customFormat="1" x14ac:dyDescent="0.25"/>
    <row r="88912" customFormat="1" x14ac:dyDescent="0.25"/>
    <row r="88913" customFormat="1" x14ac:dyDescent="0.25"/>
    <row r="88914" customFormat="1" x14ac:dyDescent="0.25"/>
    <row r="88915" customFormat="1" x14ac:dyDescent="0.25"/>
    <row r="88916" customFormat="1" x14ac:dyDescent="0.25"/>
    <row r="88917" customFormat="1" x14ac:dyDescent="0.25"/>
    <row r="88918" customFormat="1" x14ac:dyDescent="0.25"/>
    <row r="88919" customFormat="1" x14ac:dyDescent="0.25"/>
    <row r="88920" customFormat="1" x14ac:dyDescent="0.25"/>
    <row r="88921" customFormat="1" x14ac:dyDescent="0.25"/>
    <row r="88922" customFormat="1" x14ac:dyDescent="0.25"/>
    <row r="88923" customFormat="1" x14ac:dyDescent="0.25"/>
    <row r="88924" customFormat="1" x14ac:dyDescent="0.25"/>
    <row r="88925" customFormat="1" x14ac:dyDescent="0.25"/>
    <row r="88926" customFormat="1" x14ac:dyDescent="0.25"/>
    <row r="88927" customFormat="1" x14ac:dyDescent="0.25"/>
    <row r="88928" customFormat="1" x14ac:dyDescent="0.25"/>
    <row r="88929" customFormat="1" x14ac:dyDescent="0.25"/>
    <row r="88930" customFormat="1" x14ac:dyDescent="0.25"/>
    <row r="88931" customFormat="1" x14ac:dyDescent="0.25"/>
    <row r="88932" customFormat="1" x14ac:dyDescent="0.25"/>
    <row r="88933" customFormat="1" x14ac:dyDescent="0.25"/>
    <row r="88934" customFormat="1" x14ac:dyDescent="0.25"/>
    <row r="88935" customFormat="1" x14ac:dyDescent="0.25"/>
    <row r="88936" customFormat="1" x14ac:dyDescent="0.25"/>
    <row r="88937" customFormat="1" x14ac:dyDescent="0.25"/>
    <row r="88938" customFormat="1" x14ac:dyDescent="0.25"/>
    <row r="88939" customFormat="1" x14ac:dyDescent="0.25"/>
    <row r="88940" customFormat="1" x14ac:dyDescent="0.25"/>
    <row r="88941" customFormat="1" x14ac:dyDescent="0.25"/>
    <row r="88942" customFormat="1" x14ac:dyDescent="0.25"/>
    <row r="88943" customFormat="1" x14ac:dyDescent="0.25"/>
    <row r="88944" customFormat="1" x14ac:dyDescent="0.25"/>
    <row r="88945" customFormat="1" x14ac:dyDescent="0.25"/>
    <row r="88946" customFormat="1" x14ac:dyDescent="0.25"/>
    <row r="88947" customFormat="1" x14ac:dyDescent="0.25"/>
    <row r="88948" customFormat="1" x14ac:dyDescent="0.25"/>
    <row r="88949" customFormat="1" x14ac:dyDescent="0.25"/>
    <row r="88950" customFormat="1" x14ac:dyDescent="0.25"/>
    <row r="88951" customFormat="1" x14ac:dyDescent="0.25"/>
    <row r="88952" customFormat="1" x14ac:dyDescent="0.25"/>
    <row r="88953" customFormat="1" x14ac:dyDescent="0.25"/>
    <row r="88954" customFormat="1" x14ac:dyDescent="0.25"/>
    <row r="88955" customFormat="1" x14ac:dyDescent="0.25"/>
    <row r="88956" customFormat="1" x14ac:dyDescent="0.25"/>
    <row r="88957" customFormat="1" x14ac:dyDescent="0.25"/>
    <row r="88958" customFormat="1" x14ac:dyDescent="0.25"/>
    <row r="88959" customFormat="1" x14ac:dyDescent="0.25"/>
    <row r="88960" customFormat="1" x14ac:dyDescent="0.25"/>
    <row r="88961" customFormat="1" x14ac:dyDescent="0.25"/>
    <row r="88962" customFormat="1" x14ac:dyDescent="0.25"/>
    <row r="88963" customFormat="1" x14ac:dyDescent="0.25"/>
    <row r="88964" customFormat="1" x14ac:dyDescent="0.25"/>
    <row r="88965" customFormat="1" x14ac:dyDescent="0.25"/>
    <row r="88966" customFormat="1" x14ac:dyDescent="0.25"/>
    <row r="88967" customFormat="1" x14ac:dyDescent="0.25"/>
    <row r="88968" customFormat="1" x14ac:dyDescent="0.25"/>
    <row r="88969" customFormat="1" x14ac:dyDescent="0.25"/>
    <row r="88970" customFormat="1" x14ac:dyDescent="0.25"/>
    <row r="88971" customFormat="1" x14ac:dyDescent="0.25"/>
    <row r="88972" customFormat="1" x14ac:dyDescent="0.25"/>
    <row r="88973" customFormat="1" x14ac:dyDescent="0.25"/>
    <row r="88974" customFormat="1" x14ac:dyDescent="0.25"/>
    <row r="88975" customFormat="1" x14ac:dyDescent="0.25"/>
    <row r="88976" customFormat="1" x14ac:dyDescent="0.25"/>
    <row r="88977" customFormat="1" x14ac:dyDescent="0.25"/>
    <row r="88978" customFormat="1" x14ac:dyDescent="0.25"/>
    <row r="88979" customFormat="1" x14ac:dyDescent="0.25"/>
    <row r="88980" customFormat="1" x14ac:dyDescent="0.25"/>
    <row r="88981" customFormat="1" x14ac:dyDescent="0.25"/>
    <row r="88982" customFormat="1" x14ac:dyDescent="0.25"/>
    <row r="88983" customFormat="1" x14ac:dyDescent="0.25"/>
    <row r="88984" customFormat="1" x14ac:dyDescent="0.25"/>
    <row r="88985" customFormat="1" x14ac:dyDescent="0.25"/>
    <row r="88986" customFormat="1" x14ac:dyDescent="0.25"/>
    <row r="88987" customFormat="1" x14ac:dyDescent="0.25"/>
    <row r="88988" customFormat="1" x14ac:dyDescent="0.25"/>
    <row r="88989" customFormat="1" x14ac:dyDescent="0.25"/>
    <row r="88990" customFormat="1" x14ac:dyDescent="0.25"/>
    <row r="88991" customFormat="1" x14ac:dyDescent="0.25"/>
    <row r="88992" customFormat="1" x14ac:dyDescent="0.25"/>
    <row r="88993" customFormat="1" x14ac:dyDescent="0.25"/>
    <row r="88994" customFormat="1" x14ac:dyDescent="0.25"/>
    <row r="88995" customFormat="1" x14ac:dyDescent="0.25"/>
    <row r="88996" customFormat="1" x14ac:dyDescent="0.25"/>
    <row r="88997" customFormat="1" x14ac:dyDescent="0.25"/>
    <row r="88998" customFormat="1" x14ac:dyDescent="0.25"/>
    <row r="88999" customFormat="1" x14ac:dyDescent="0.25"/>
    <row r="89000" customFormat="1" x14ac:dyDescent="0.25"/>
    <row r="89001" customFormat="1" x14ac:dyDescent="0.25"/>
    <row r="89002" customFormat="1" x14ac:dyDescent="0.25"/>
    <row r="89003" customFormat="1" x14ac:dyDescent="0.25"/>
    <row r="89004" customFormat="1" x14ac:dyDescent="0.25"/>
    <row r="89005" customFormat="1" x14ac:dyDescent="0.25"/>
    <row r="89006" customFormat="1" x14ac:dyDescent="0.25"/>
    <row r="89007" customFormat="1" x14ac:dyDescent="0.25"/>
    <row r="89008" customFormat="1" x14ac:dyDescent="0.25"/>
    <row r="89009" customFormat="1" x14ac:dyDescent="0.25"/>
    <row r="89010" customFormat="1" x14ac:dyDescent="0.25"/>
    <row r="89011" customFormat="1" x14ac:dyDescent="0.25"/>
    <row r="89012" customFormat="1" x14ac:dyDescent="0.25"/>
    <row r="89013" customFormat="1" x14ac:dyDescent="0.25"/>
    <row r="89014" customFormat="1" x14ac:dyDescent="0.25"/>
    <row r="89015" customFormat="1" x14ac:dyDescent="0.25"/>
    <row r="89016" customFormat="1" x14ac:dyDescent="0.25"/>
    <row r="89017" customFormat="1" x14ac:dyDescent="0.25"/>
    <row r="89018" customFormat="1" x14ac:dyDescent="0.25"/>
    <row r="89019" customFormat="1" x14ac:dyDescent="0.25"/>
    <row r="89020" customFormat="1" x14ac:dyDescent="0.25"/>
    <row r="89021" customFormat="1" x14ac:dyDescent="0.25"/>
    <row r="89022" customFormat="1" x14ac:dyDescent="0.25"/>
    <row r="89023" customFormat="1" x14ac:dyDescent="0.25"/>
    <row r="89024" customFormat="1" x14ac:dyDescent="0.25"/>
    <row r="89025" customFormat="1" x14ac:dyDescent="0.25"/>
    <row r="89026" customFormat="1" x14ac:dyDescent="0.25"/>
    <row r="89027" customFormat="1" x14ac:dyDescent="0.25"/>
    <row r="89028" customFormat="1" x14ac:dyDescent="0.25"/>
    <row r="89029" customFormat="1" x14ac:dyDescent="0.25"/>
    <row r="89030" customFormat="1" x14ac:dyDescent="0.25"/>
    <row r="89031" customFormat="1" x14ac:dyDescent="0.25"/>
    <row r="89032" customFormat="1" x14ac:dyDescent="0.25"/>
    <row r="89033" customFormat="1" x14ac:dyDescent="0.25"/>
    <row r="89034" customFormat="1" x14ac:dyDescent="0.25"/>
    <row r="89035" customFormat="1" x14ac:dyDescent="0.25"/>
    <row r="89036" customFormat="1" x14ac:dyDescent="0.25"/>
    <row r="89037" customFormat="1" x14ac:dyDescent="0.25"/>
    <row r="89038" customFormat="1" x14ac:dyDescent="0.25"/>
    <row r="89039" customFormat="1" x14ac:dyDescent="0.25"/>
    <row r="89040" customFormat="1" x14ac:dyDescent="0.25"/>
    <row r="89041" customFormat="1" x14ac:dyDescent="0.25"/>
    <row r="89042" customFormat="1" x14ac:dyDescent="0.25"/>
    <row r="89043" customFormat="1" x14ac:dyDescent="0.25"/>
    <row r="89044" customFormat="1" x14ac:dyDescent="0.25"/>
    <row r="89045" customFormat="1" x14ac:dyDescent="0.25"/>
    <row r="89046" customFormat="1" x14ac:dyDescent="0.25"/>
    <row r="89047" customFormat="1" x14ac:dyDescent="0.25"/>
    <row r="89048" customFormat="1" x14ac:dyDescent="0.25"/>
    <row r="89049" customFormat="1" x14ac:dyDescent="0.25"/>
    <row r="89050" customFormat="1" x14ac:dyDescent="0.25"/>
    <row r="89051" customFormat="1" x14ac:dyDescent="0.25"/>
    <row r="89052" customFormat="1" x14ac:dyDescent="0.25"/>
    <row r="89053" customFormat="1" x14ac:dyDescent="0.25"/>
    <row r="89054" customFormat="1" x14ac:dyDescent="0.25"/>
    <row r="89055" customFormat="1" x14ac:dyDescent="0.25"/>
    <row r="89056" customFormat="1" x14ac:dyDescent="0.25"/>
    <row r="89057" customFormat="1" x14ac:dyDescent="0.25"/>
    <row r="89058" customFormat="1" x14ac:dyDescent="0.25"/>
    <row r="89059" customFormat="1" x14ac:dyDescent="0.25"/>
    <row r="89060" customFormat="1" x14ac:dyDescent="0.25"/>
    <row r="89061" customFormat="1" x14ac:dyDescent="0.25"/>
    <row r="89062" customFormat="1" x14ac:dyDescent="0.25"/>
    <row r="89063" customFormat="1" x14ac:dyDescent="0.25"/>
    <row r="89064" customFormat="1" x14ac:dyDescent="0.25"/>
    <row r="89065" customFormat="1" x14ac:dyDescent="0.25"/>
    <row r="89066" customFormat="1" x14ac:dyDescent="0.25"/>
    <row r="89067" customFormat="1" x14ac:dyDescent="0.25"/>
    <row r="89068" customFormat="1" x14ac:dyDescent="0.25"/>
    <row r="89069" customFormat="1" x14ac:dyDescent="0.25"/>
    <row r="89070" customFormat="1" x14ac:dyDescent="0.25"/>
    <row r="89071" customFormat="1" x14ac:dyDescent="0.25"/>
    <row r="89072" customFormat="1" x14ac:dyDescent="0.25"/>
    <row r="89073" customFormat="1" x14ac:dyDescent="0.25"/>
    <row r="89074" customFormat="1" x14ac:dyDescent="0.25"/>
    <row r="89075" customFormat="1" x14ac:dyDescent="0.25"/>
    <row r="89076" customFormat="1" x14ac:dyDescent="0.25"/>
    <row r="89077" customFormat="1" x14ac:dyDescent="0.25"/>
    <row r="89078" customFormat="1" x14ac:dyDescent="0.25"/>
    <row r="89079" customFormat="1" x14ac:dyDescent="0.25"/>
    <row r="89080" customFormat="1" x14ac:dyDescent="0.25"/>
    <row r="89081" customFormat="1" x14ac:dyDescent="0.25"/>
    <row r="89082" customFormat="1" x14ac:dyDescent="0.25"/>
    <row r="89083" customFormat="1" x14ac:dyDescent="0.25"/>
    <row r="89084" customFormat="1" x14ac:dyDescent="0.25"/>
    <row r="89085" customFormat="1" x14ac:dyDescent="0.25"/>
    <row r="89086" customFormat="1" x14ac:dyDescent="0.25"/>
    <row r="89087" customFormat="1" x14ac:dyDescent="0.25"/>
    <row r="89088" customFormat="1" x14ac:dyDescent="0.25"/>
    <row r="89089" customFormat="1" x14ac:dyDescent="0.25"/>
    <row r="89090" customFormat="1" x14ac:dyDescent="0.25"/>
    <row r="89091" customFormat="1" x14ac:dyDescent="0.25"/>
    <row r="89092" customFormat="1" x14ac:dyDescent="0.25"/>
    <row r="89093" customFormat="1" x14ac:dyDescent="0.25"/>
    <row r="89094" customFormat="1" x14ac:dyDescent="0.25"/>
    <row r="89095" customFormat="1" x14ac:dyDescent="0.25"/>
    <row r="89096" customFormat="1" x14ac:dyDescent="0.25"/>
    <row r="89097" customFormat="1" x14ac:dyDescent="0.25"/>
    <row r="89098" customFormat="1" x14ac:dyDescent="0.25"/>
    <row r="89099" customFormat="1" x14ac:dyDescent="0.25"/>
    <row r="89100" customFormat="1" x14ac:dyDescent="0.25"/>
    <row r="89101" customFormat="1" x14ac:dyDescent="0.25"/>
    <row r="89102" customFormat="1" x14ac:dyDescent="0.25"/>
    <row r="89103" customFormat="1" x14ac:dyDescent="0.25"/>
    <row r="89104" customFormat="1" x14ac:dyDescent="0.25"/>
    <row r="89105" customFormat="1" x14ac:dyDescent="0.25"/>
    <row r="89106" customFormat="1" x14ac:dyDescent="0.25"/>
    <row r="89107" customFormat="1" x14ac:dyDescent="0.25"/>
    <row r="89108" customFormat="1" x14ac:dyDescent="0.25"/>
    <row r="89109" customFormat="1" x14ac:dyDescent="0.25"/>
    <row r="89110" customFormat="1" x14ac:dyDescent="0.25"/>
    <row r="89111" customFormat="1" x14ac:dyDescent="0.25"/>
    <row r="89112" customFormat="1" x14ac:dyDescent="0.25"/>
    <row r="89113" customFormat="1" x14ac:dyDescent="0.25"/>
    <row r="89114" customFormat="1" x14ac:dyDescent="0.25"/>
    <row r="89115" customFormat="1" x14ac:dyDescent="0.25"/>
    <row r="89116" customFormat="1" x14ac:dyDescent="0.25"/>
    <row r="89117" customFormat="1" x14ac:dyDescent="0.25"/>
    <row r="89118" customFormat="1" x14ac:dyDescent="0.25"/>
    <row r="89119" customFormat="1" x14ac:dyDescent="0.25"/>
    <row r="89120" customFormat="1" x14ac:dyDescent="0.25"/>
    <row r="89121" customFormat="1" x14ac:dyDescent="0.25"/>
    <row r="89122" customFormat="1" x14ac:dyDescent="0.25"/>
    <row r="89123" customFormat="1" x14ac:dyDescent="0.25"/>
    <row r="89124" customFormat="1" x14ac:dyDescent="0.25"/>
    <row r="89125" customFormat="1" x14ac:dyDescent="0.25"/>
    <row r="89126" customFormat="1" x14ac:dyDescent="0.25"/>
    <row r="89127" customFormat="1" x14ac:dyDescent="0.25"/>
    <row r="89128" customFormat="1" x14ac:dyDescent="0.25"/>
    <row r="89129" customFormat="1" x14ac:dyDescent="0.25"/>
    <row r="89130" customFormat="1" x14ac:dyDescent="0.25"/>
    <row r="89131" customFormat="1" x14ac:dyDescent="0.25"/>
    <row r="89132" customFormat="1" x14ac:dyDescent="0.25"/>
    <row r="89133" customFormat="1" x14ac:dyDescent="0.25"/>
    <row r="89134" customFormat="1" x14ac:dyDescent="0.25"/>
    <row r="89135" customFormat="1" x14ac:dyDescent="0.25"/>
    <row r="89136" customFormat="1" x14ac:dyDescent="0.25"/>
    <row r="89137" customFormat="1" x14ac:dyDescent="0.25"/>
    <row r="89138" customFormat="1" x14ac:dyDescent="0.25"/>
    <row r="89139" customFormat="1" x14ac:dyDescent="0.25"/>
    <row r="89140" customFormat="1" x14ac:dyDescent="0.25"/>
    <row r="89141" customFormat="1" x14ac:dyDescent="0.25"/>
    <row r="89142" customFormat="1" x14ac:dyDescent="0.25"/>
    <row r="89143" customFormat="1" x14ac:dyDescent="0.25"/>
    <row r="89144" customFormat="1" x14ac:dyDescent="0.25"/>
    <row r="89145" customFormat="1" x14ac:dyDescent="0.25"/>
    <row r="89146" customFormat="1" x14ac:dyDescent="0.25"/>
    <row r="89147" customFormat="1" x14ac:dyDescent="0.25"/>
    <row r="89148" customFormat="1" x14ac:dyDescent="0.25"/>
    <row r="89149" customFormat="1" x14ac:dyDescent="0.25"/>
    <row r="89150" customFormat="1" x14ac:dyDescent="0.25"/>
    <row r="89151" customFormat="1" x14ac:dyDescent="0.25"/>
    <row r="89152" customFormat="1" x14ac:dyDescent="0.25"/>
    <row r="89153" customFormat="1" x14ac:dyDescent="0.25"/>
    <row r="89154" customFormat="1" x14ac:dyDescent="0.25"/>
    <row r="89155" customFormat="1" x14ac:dyDescent="0.25"/>
    <row r="89156" customFormat="1" x14ac:dyDescent="0.25"/>
    <row r="89157" customFormat="1" x14ac:dyDescent="0.25"/>
    <row r="89158" customFormat="1" x14ac:dyDescent="0.25"/>
    <row r="89159" customFormat="1" x14ac:dyDescent="0.25"/>
    <row r="89160" customFormat="1" x14ac:dyDescent="0.25"/>
    <row r="89161" customFormat="1" x14ac:dyDescent="0.25"/>
    <row r="89162" customFormat="1" x14ac:dyDescent="0.25"/>
    <row r="89163" customFormat="1" x14ac:dyDescent="0.25"/>
    <row r="89164" customFormat="1" x14ac:dyDescent="0.25"/>
    <row r="89165" customFormat="1" x14ac:dyDescent="0.25"/>
    <row r="89166" customFormat="1" x14ac:dyDescent="0.25"/>
    <row r="89167" customFormat="1" x14ac:dyDescent="0.25"/>
    <row r="89168" customFormat="1" x14ac:dyDescent="0.25"/>
    <row r="89169" customFormat="1" x14ac:dyDescent="0.25"/>
    <row r="89170" customFormat="1" x14ac:dyDescent="0.25"/>
    <row r="89171" customFormat="1" x14ac:dyDescent="0.25"/>
    <row r="89172" customFormat="1" x14ac:dyDescent="0.25"/>
    <row r="89173" customFormat="1" x14ac:dyDescent="0.25"/>
    <row r="89174" customFormat="1" x14ac:dyDescent="0.25"/>
    <row r="89175" customFormat="1" x14ac:dyDescent="0.25"/>
    <row r="89176" customFormat="1" x14ac:dyDescent="0.25"/>
    <row r="89177" customFormat="1" x14ac:dyDescent="0.25"/>
    <row r="89178" customFormat="1" x14ac:dyDescent="0.25"/>
    <row r="89179" customFormat="1" x14ac:dyDescent="0.25"/>
    <row r="89180" customFormat="1" x14ac:dyDescent="0.25"/>
    <row r="89181" customFormat="1" x14ac:dyDescent="0.25"/>
    <row r="89182" customFormat="1" x14ac:dyDescent="0.25"/>
    <row r="89183" customFormat="1" x14ac:dyDescent="0.25"/>
    <row r="89184" customFormat="1" x14ac:dyDescent="0.25"/>
    <row r="89185" customFormat="1" x14ac:dyDescent="0.25"/>
    <row r="89186" customFormat="1" x14ac:dyDescent="0.25"/>
    <row r="89187" customFormat="1" x14ac:dyDescent="0.25"/>
    <row r="89188" customFormat="1" x14ac:dyDescent="0.25"/>
    <row r="89189" customFormat="1" x14ac:dyDescent="0.25"/>
    <row r="89190" customFormat="1" x14ac:dyDescent="0.25"/>
    <row r="89191" customFormat="1" x14ac:dyDescent="0.25"/>
    <row r="89192" customFormat="1" x14ac:dyDescent="0.25"/>
    <row r="89193" customFormat="1" x14ac:dyDescent="0.25"/>
    <row r="89194" customFormat="1" x14ac:dyDescent="0.25"/>
    <row r="89195" customFormat="1" x14ac:dyDescent="0.25"/>
    <row r="89196" customFormat="1" x14ac:dyDescent="0.25"/>
    <row r="89197" customFormat="1" x14ac:dyDescent="0.25"/>
    <row r="89198" customFormat="1" x14ac:dyDescent="0.25"/>
    <row r="89199" customFormat="1" x14ac:dyDescent="0.25"/>
    <row r="89200" customFormat="1" x14ac:dyDescent="0.25"/>
    <row r="89201" customFormat="1" x14ac:dyDescent="0.25"/>
    <row r="89202" customFormat="1" x14ac:dyDescent="0.25"/>
    <row r="89203" customFormat="1" x14ac:dyDescent="0.25"/>
    <row r="89204" customFormat="1" x14ac:dyDescent="0.25"/>
    <row r="89205" customFormat="1" x14ac:dyDescent="0.25"/>
    <row r="89206" customFormat="1" x14ac:dyDescent="0.25"/>
    <row r="89207" customFormat="1" x14ac:dyDescent="0.25"/>
    <row r="89208" customFormat="1" x14ac:dyDescent="0.25"/>
    <row r="89209" customFormat="1" x14ac:dyDescent="0.25"/>
    <row r="89210" customFormat="1" x14ac:dyDescent="0.25"/>
    <row r="89211" customFormat="1" x14ac:dyDescent="0.25"/>
    <row r="89212" customFormat="1" x14ac:dyDescent="0.25"/>
    <row r="89213" customFormat="1" x14ac:dyDescent="0.25"/>
    <row r="89214" customFormat="1" x14ac:dyDescent="0.25"/>
    <row r="89215" customFormat="1" x14ac:dyDescent="0.25"/>
    <row r="89216" customFormat="1" x14ac:dyDescent="0.25"/>
    <row r="89217" customFormat="1" x14ac:dyDescent="0.25"/>
    <row r="89218" customFormat="1" x14ac:dyDescent="0.25"/>
    <row r="89219" customFormat="1" x14ac:dyDescent="0.25"/>
    <row r="89220" customFormat="1" x14ac:dyDescent="0.25"/>
    <row r="89221" customFormat="1" x14ac:dyDescent="0.25"/>
    <row r="89222" customFormat="1" x14ac:dyDescent="0.25"/>
    <row r="89223" customFormat="1" x14ac:dyDescent="0.25"/>
    <row r="89224" customFormat="1" x14ac:dyDescent="0.25"/>
    <row r="89225" customFormat="1" x14ac:dyDescent="0.25"/>
    <row r="89226" customFormat="1" x14ac:dyDescent="0.25"/>
    <row r="89227" customFormat="1" x14ac:dyDescent="0.25"/>
    <row r="89228" customFormat="1" x14ac:dyDescent="0.25"/>
    <row r="89229" customFormat="1" x14ac:dyDescent="0.25"/>
    <row r="89230" customFormat="1" x14ac:dyDescent="0.25"/>
    <row r="89231" customFormat="1" x14ac:dyDescent="0.25"/>
    <row r="89232" customFormat="1" x14ac:dyDescent="0.25"/>
    <row r="89233" customFormat="1" x14ac:dyDescent="0.25"/>
    <row r="89234" customFormat="1" x14ac:dyDescent="0.25"/>
    <row r="89235" customFormat="1" x14ac:dyDescent="0.25"/>
    <row r="89236" customFormat="1" x14ac:dyDescent="0.25"/>
    <row r="89237" customFormat="1" x14ac:dyDescent="0.25"/>
    <row r="89238" customFormat="1" x14ac:dyDescent="0.25"/>
    <row r="89239" customFormat="1" x14ac:dyDescent="0.25"/>
    <row r="89240" customFormat="1" x14ac:dyDescent="0.25"/>
    <row r="89241" customFormat="1" x14ac:dyDescent="0.25"/>
    <row r="89242" customFormat="1" x14ac:dyDescent="0.25"/>
    <row r="89243" customFormat="1" x14ac:dyDescent="0.25"/>
    <row r="89244" customFormat="1" x14ac:dyDescent="0.25"/>
    <row r="89245" customFormat="1" x14ac:dyDescent="0.25"/>
    <row r="89246" customFormat="1" x14ac:dyDescent="0.25"/>
    <row r="89247" customFormat="1" x14ac:dyDescent="0.25"/>
    <row r="89248" customFormat="1" x14ac:dyDescent="0.25"/>
    <row r="89249" customFormat="1" x14ac:dyDescent="0.25"/>
    <row r="89250" customFormat="1" x14ac:dyDescent="0.25"/>
    <row r="89251" customFormat="1" x14ac:dyDescent="0.25"/>
    <row r="89252" customFormat="1" x14ac:dyDescent="0.25"/>
    <row r="89253" customFormat="1" x14ac:dyDescent="0.25"/>
    <row r="89254" customFormat="1" x14ac:dyDescent="0.25"/>
    <row r="89255" customFormat="1" x14ac:dyDescent="0.25"/>
    <row r="89256" customFormat="1" x14ac:dyDescent="0.25"/>
    <row r="89257" customFormat="1" x14ac:dyDescent="0.25"/>
    <row r="89258" customFormat="1" x14ac:dyDescent="0.25"/>
    <row r="89259" customFormat="1" x14ac:dyDescent="0.25"/>
    <row r="89260" customFormat="1" x14ac:dyDescent="0.25"/>
    <row r="89261" customFormat="1" x14ac:dyDescent="0.25"/>
    <row r="89262" customFormat="1" x14ac:dyDescent="0.25"/>
    <row r="89263" customFormat="1" x14ac:dyDescent="0.25"/>
    <row r="89264" customFormat="1" x14ac:dyDescent="0.25"/>
    <row r="89265" customFormat="1" x14ac:dyDescent="0.25"/>
    <row r="89266" customFormat="1" x14ac:dyDescent="0.25"/>
    <row r="89267" customFormat="1" x14ac:dyDescent="0.25"/>
    <row r="89268" customFormat="1" x14ac:dyDescent="0.25"/>
    <row r="89269" customFormat="1" x14ac:dyDescent="0.25"/>
    <row r="89270" customFormat="1" x14ac:dyDescent="0.25"/>
    <row r="89271" customFormat="1" x14ac:dyDescent="0.25"/>
    <row r="89272" customFormat="1" x14ac:dyDescent="0.25"/>
    <row r="89273" customFormat="1" x14ac:dyDescent="0.25"/>
    <row r="89274" customFormat="1" x14ac:dyDescent="0.25"/>
    <row r="89275" customFormat="1" x14ac:dyDescent="0.25"/>
    <row r="89276" customFormat="1" x14ac:dyDescent="0.25"/>
    <row r="89277" customFormat="1" x14ac:dyDescent="0.25"/>
    <row r="89278" customFormat="1" x14ac:dyDescent="0.25"/>
    <row r="89279" customFormat="1" x14ac:dyDescent="0.25"/>
    <row r="89280" customFormat="1" x14ac:dyDescent="0.25"/>
    <row r="89281" customFormat="1" x14ac:dyDescent="0.25"/>
    <row r="89282" customFormat="1" x14ac:dyDescent="0.25"/>
    <row r="89283" customFormat="1" x14ac:dyDescent="0.25"/>
    <row r="89284" customFormat="1" x14ac:dyDescent="0.25"/>
    <row r="89285" customFormat="1" x14ac:dyDescent="0.25"/>
    <row r="89286" customFormat="1" x14ac:dyDescent="0.25"/>
    <row r="89287" customFormat="1" x14ac:dyDescent="0.25"/>
    <row r="89288" customFormat="1" x14ac:dyDescent="0.25"/>
    <row r="89289" customFormat="1" x14ac:dyDescent="0.25"/>
    <row r="89290" customFormat="1" x14ac:dyDescent="0.25"/>
    <row r="89291" customFormat="1" x14ac:dyDescent="0.25"/>
    <row r="89292" customFormat="1" x14ac:dyDescent="0.25"/>
    <row r="89293" customFormat="1" x14ac:dyDescent="0.25"/>
    <row r="89294" customFormat="1" x14ac:dyDescent="0.25"/>
    <row r="89295" customFormat="1" x14ac:dyDescent="0.25"/>
    <row r="89296" customFormat="1" x14ac:dyDescent="0.25"/>
    <row r="89297" customFormat="1" x14ac:dyDescent="0.25"/>
    <row r="89298" customFormat="1" x14ac:dyDescent="0.25"/>
    <row r="89299" customFormat="1" x14ac:dyDescent="0.25"/>
    <row r="89300" customFormat="1" x14ac:dyDescent="0.25"/>
    <row r="89301" customFormat="1" x14ac:dyDescent="0.25"/>
    <row r="89302" customFormat="1" x14ac:dyDescent="0.25"/>
    <row r="89303" customFormat="1" x14ac:dyDescent="0.25"/>
    <row r="89304" customFormat="1" x14ac:dyDescent="0.25"/>
    <row r="89305" customFormat="1" x14ac:dyDescent="0.25"/>
    <row r="89306" customFormat="1" x14ac:dyDescent="0.25"/>
    <row r="89307" customFormat="1" x14ac:dyDescent="0.25"/>
    <row r="89308" customFormat="1" x14ac:dyDescent="0.25"/>
    <row r="89309" customFormat="1" x14ac:dyDescent="0.25"/>
    <row r="89310" customFormat="1" x14ac:dyDescent="0.25"/>
    <row r="89311" customFormat="1" x14ac:dyDescent="0.25"/>
    <row r="89312" customFormat="1" x14ac:dyDescent="0.25"/>
    <row r="89313" customFormat="1" x14ac:dyDescent="0.25"/>
    <row r="89314" customFormat="1" x14ac:dyDescent="0.25"/>
    <row r="89315" customFormat="1" x14ac:dyDescent="0.25"/>
    <row r="89316" customFormat="1" x14ac:dyDescent="0.25"/>
    <row r="89317" customFormat="1" x14ac:dyDescent="0.25"/>
    <row r="89318" customFormat="1" x14ac:dyDescent="0.25"/>
    <row r="89319" customFormat="1" x14ac:dyDescent="0.25"/>
    <row r="89320" customFormat="1" x14ac:dyDescent="0.25"/>
    <row r="89321" customFormat="1" x14ac:dyDescent="0.25"/>
    <row r="89322" customFormat="1" x14ac:dyDescent="0.25"/>
    <row r="89323" customFormat="1" x14ac:dyDescent="0.25"/>
    <row r="89324" customFormat="1" x14ac:dyDescent="0.25"/>
    <row r="89325" customFormat="1" x14ac:dyDescent="0.25"/>
    <row r="89326" customFormat="1" x14ac:dyDescent="0.25"/>
    <row r="89327" customFormat="1" x14ac:dyDescent="0.25"/>
    <row r="89328" customFormat="1" x14ac:dyDescent="0.25"/>
    <row r="89329" customFormat="1" x14ac:dyDescent="0.25"/>
    <row r="89330" customFormat="1" x14ac:dyDescent="0.25"/>
    <row r="89331" customFormat="1" x14ac:dyDescent="0.25"/>
    <row r="89332" customFormat="1" x14ac:dyDescent="0.25"/>
    <row r="89333" customFormat="1" x14ac:dyDescent="0.25"/>
    <row r="89334" customFormat="1" x14ac:dyDescent="0.25"/>
    <row r="89335" customFormat="1" x14ac:dyDescent="0.25"/>
    <row r="89336" customFormat="1" x14ac:dyDescent="0.25"/>
    <row r="89337" customFormat="1" x14ac:dyDescent="0.25"/>
    <row r="89338" customFormat="1" x14ac:dyDescent="0.25"/>
    <row r="89339" customFormat="1" x14ac:dyDescent="0.25"/>
    <row r="89340" customFormat="1" x14ac:dyDescent="0.25"/>
    <row r="89341" customFormat="1" x14ac:dyDescent="0.25"/>
    <row r="89342" customFormat="1" x14ac:dyDescent="0.25"/>
    <row r="89343" customFormat="1" x14ac:dyDescent="0.25"/>
    <row r="89344" customFormat="1" x14ac:dyDescent="0.25"/>
    <row r="89345" customFormat="1" x14ac:dyDescent="0.25"/>
    <row r="89346" customFormat="1" x14ac:dyDescent="0.25"/>
    <row r="89347" customFormat="1" x14ac:dyDescent="0.25"/>
    <row r="89348" customFormat="1" x14ac:dyDescent="0.25"/>
    <row r="89349" customFormat="1" x14ac:dyDescent="0.25"/>
    <row r="89350" customFormat="1" x14ac:dyDescent="0.25"/>
    <row r="89351" customFormat="1" x14ac:dyDescent="0.25"/>
    <row r="89352" customFormat="1" x14ac:dyDescent="0.25"/>
    <row r="89353" customFormat="1" x14ac:dyDescent="0.25"/>
    <row r="89354" customFormat="1" x14ac:dyDescent="0.25"/>
    <row r="89355" customFormat="1" x14ac:dyDescent="0.25"/>
    <row r="89356" customFormat="1" x14ac:dyDescent="0.25"/>
    <row r="89357" customFormat="1" x14ac:dyDescent="0.25"/>
    <row r="89358" customFormat="1" x14ac:dyDescent="0.25"/>
    <row r="89359" customFormat="1" x14ac:dyDescent="0.25"/>
    <row r="89360" customFormat="1" x14ac:dyDescent="0.25"/>
    <row r="89361" customFormat="1" x14ac:dyDescent="0.25"/>
    <row r="89362" customFormat="1" x14ac:dyDescent="0.25"/>
    <row r="89363" customFormat="1" x14ac:dyDescent="0.25"/>
    <row r="89364" customFormat="1" x14ac:dyDescent="0.25"/>
    <row r="89365" customFormat="1" x14ac:dyDescent="0.25"/>
    <row r="89366" customFormat="1" x14ac:dyDescent="0.25"/>
    <row r="89367" customFormat="1" x14ac:dyDescent="0.25"/>
    <row r="89368" customFormat="1" x14ac:dyDescent="0.25"/>
    <row r="89369" customFormat="1" x14ac:dyDescent="0.25"/>
    <row r="89370" customFormat="1" x14ac:dyDescent="0.25"/>
    <row r="89371" customFormat="1" x14ac:dyDescent="0.25"/>
    <row r="89372" customFormat="1" x14ac:dyDescent="0.25"/>
    <row r="89373" customFormat="1" x14ac:dyDescent="0.25"/>
    <row r="89374" customFormat="1" x14ac:dyDescent="0.25"/>
    <row r="89375" customFormat="1" x14ac:dyDescent="0.25"/>
    <row r="89376" customFormat="1" x14ac:dyDescent="0.25"/>
    <row r="89377" customFormat="1" x14ac:dyDescent="0.25"/>
    <row r="89378" customFormat="1" x14ac:dyDescent="0.25"/>
    <row r="89379" customFormat="1" x14ac:dyDescent="0.25"/>
    <row r="89380" customFormat="1" x14ac:dyDescent="0.25"/>
    <row r="89381" customFormat="1" x14ac:dyDescent="0.25"/>
    <row r="89382" customFormat="1" x14ac:dyDescent="0.25"/>
    <row r="89383" customFormat="1" x14ac:dyDescent="0.25"/>
    <row r="89384" customFormat="1" x14ac:dyDescent="0.25"/>
    <row r="89385" customFormat="1" x14ac:dyDescent="0.25"/>
    <row r="89386" customFormat="1" x14ac:dyDescent="0.25"/>
    <row r="89387" customFormat="1" x14ac:dyDescent="0.25"/>
    <row r="89388" customFormat="1" x14ac:dyDescent="0.25"/>
    <row r="89389" customFormat="1" x14ac:dyDescent="0.25"/>
    <row r="89390" customFormat="1" x14ac:dyDescent="0.25"/>
    <row r="89391" customFormat="1" x14ac:dyDescent="0.25"/>
    <row r="89392" customFormat="1" x14ac:dyDescent="0.25"/>
    <row r="89393" customFormat="1" x14ac:dyDescent="0.25"/>
    <row r="89394" customFormat="1" x14ac:dyDescent="0.25"/>
    <row r="89395" customFormat="1" x14ac:dyDescent="0.25"/>
    <row r="89396" customFormat="1" x14ac:dyDescent="0.25"/>
    <row r="89397" customFormat="1" x14ac:dyDescent="0.25"/>
    <row r="89398" customFormat="1" x14ac:dyDescent="0.25"/>
    <row r="89399" customFormat="1" x14ac:dyDescent="0.25"/>
    <row r="89400" customFormat="1" x14ac:dyDescent="0.25"/>
    <row r="89401" customFormat="1" x14ac:dyDescent="0.25"/>
    <row r="89402" customFormat="1" x14ac:dyDescent="0.25"/>
    <row r="89403" customFormat="1" x14ac:dyDescent="0.25"/>
    <row r="89404" customFormat="1" x14ac:dyDescent="0.25"/>
    <row r="89405" customFormat="1" x14ac:dyDescent="0.25"/>
    <row r="89406" customFormat="1" x14ac:dyDescent="0.25"/>
    <row r="89407" customFormat="1" x14ac:dyDescent="0.25"/>
    <row r="89408" customFormat="1" x14ac:dyDescent="0.25"/>
    <row r="89409" customFormat="1" x14ac:dyDescent="0.25"/>
    <row r="89410" customFormat="1" x14ac:dyDescent="0.25"/>
    <row r="89411" customFormat="1" x14ac:dyDescent="0.25"/>
    <row r="89412" customFormat="1" x14ac:dyDescent="0.25"/>
    <row r="89413" customFormat="1" x14ac:dyDescent="0.25"/>
    <row r="89414" customFormat="1" x14ac:dyDescent="0.25"/>
    <row r="89415" customFormat="1" x14ac:dyDescent="0.25"/>
    <row r="89416" customFormat="1" x14ac:dyDescent="0.25"/>
    <row r="89417" customFormat="1" x14ac:dyDescent="0.25"/>
    <row r="89418" customFormat="1" x14ac:dyDescent="0.25"/>
    <row r="89419" customFormat="1" x14ac:dyDescent="0.25"/>
    <row r="89420" customFormat="1" x14ac:dyDescent="0.25"/>
    <row r="89421" customFormat="1" x14ac:dyDescent="0.25"/>
    <row r="89422" customFormat="1" x14ac:dyDescent="0.25"/>
    <row r="89423" customFormat="1" x14ac:dyDescent="0.25"/>
    <row r="89424" customFormat="1" x14ac:dyDescent="0.25"/>
    <row r="89425" customFormat="1" x14ac:dyDescent="0.25"/>
    <row r="89426" customFormat="1" x14ac:dyDescent="0.25"/>
    <row r="89427" customFormat="1" x14ac:dyDescent="0.25"/>
    <row r="89428" customFormat="1" x14ac:dyDescent="0.25"/>
    <row r="89429" customFormat="1" x14ac:dyDescent="0.25"/>
    <row r="89430" customFormat="1" x14ac:dyDescent="0.25"/>
    <row r="89431" customFormat="1" x14ac:dyDescent="0.25"/>
    <row r="89432" customFormat="1" x14ac:dyDescent="0.25"/>
    <row r="89433" customFormat="1" x14ac:dyDescent="0.25"/>
    <row r="89434" customFormat="1" x14ac:dyDescent="0.25"/>
    <row r="89435" customFormat="1" x14ac:dyDescent="0.25"/>
    <row r="89436" customFormat="1" x14ac:dyDescent="0.25"/>
    <row r="89437" customFormat="1" x14ac:dyDescent="0.25"/>
    <row r="89438" customFormat="1" x14ac:dyDescent="0.25"/>
    <row r="89439" customFormat="1" x14ac:dyDescent="0.25"/>
    <row r="89440" customFormat="1" x14ac:dyDescent="0.25"/>
    <row r="89441" customFormat="1" x14ac:dyDescent="0.25"/>
    <row r="89442" customFormat="1" x14ac:dyDescent="0.25"/>
    <row r="89443" customFormat="1" x14ac:dyDescent="0.25"/>
    <row r="89444" customFormat="1" x14ac:dyDescent="0.25"/>
    <row r="89445" customFormat="1" x14ac:dyDescent="0.25"/>
    <row r="89446" customFormat="1" x14ac:dyDescent="0.25"/>
    <row r="89447" customFormat="1" x14ac:dyDescent="0.25"/>
    <row r="89448" customFormat="1" x14ac:dyDescent="0.25"/>
    <row r="89449" customFormat="1" x14ac:dyDescent="0.25"/>
    <row r="89450" customFormat="1" x14ac:dyDescent="0.25"/>
    <row r="89451" customFormat="1" x14ac:dyDescent="0.25"/>
    <row r="89452" customFormat="1" x14ac:dyDescent="0.25"/>
    <row r="89453" customFormat="1" x14ac:dyDescent="0.25"/>
    <row r="89454" customFormat="1" x14ac:dyDescent="0.25"/>
    <row r="89455" customFormat="1" x14ac:dyDescent="0.25"/>
    <row r="89456" customFormat="1" x14ac:dyDescent="0.25"/>
    <row r="89457" customFormat="1" x14ac:dyDescent="0.25"/>
    <row r="89458" customFormat="1" x14ac:dyDescent="0.25"/>
    <row r="89459" customFormat="1" x14ac:dyDescent="0.25"/>
    <row r="89460" customFormat="1" x14ac:dyDescent="0.25"/>
    <row r="89461" customFormat="1" x14ac:dyDescent="0.25"/>
    <row r="89462" customFormat="1" x14ac:dyDescent="0.25"/>
    <row r="89463" customFormat="1" x14ac:dyDescent="0.25"/>
    <row r="89464" customFormat="1" x14ac:dyDescent="0.25"/>
    <row r="89465" customFormat="1" x14ac:dyDescent="0.25"/>
    <row r="89466" customFormat="1" x14ac:dyDescent="0.25"/>
    <row r="89467" customFormat="1" x14ac:dyDescent="0.25"/>
    <row r="89468" customFormat="1" x14ac:dyDescent="0.25"/>
    <row r="89469" customFormat="1" x14ac:dyDescent="0.25"/>
    <row r="89470" customFormat="1" x14ac:dyDescent="0.25"/>
    <row r="89471" customFormat="1" x14ac:dyDescent="0.25"/>
    <row r="89472" customFormat="1" x14ac:dyDescent="0.25"/>
    <row r="89473" customFormat="1" x14ac:dyDescent="0.25"/>
    <row r="89474" customFormat="1" x14ac:dyDescent="0.25"/>
    <row r="89475" customFormat="1" x14ac:dyDescent="0.25"/>
    <row r="89476" customFormat="1" x14ac:dyDescent="0.25"/>
    <row r="89477" customFormat="1" x14ac:dyDescent="0.25"/>
    <row r="89478" customFormat="1" x14ac:dyDescent="0.25"/>
    <row r="89479" customFormat="1" x14ac:dyDescent="0.25"/>
    <row r="89480" customFormat="1" x14ac:dyDescent="0.25"/>
    <row r="89481" customFormat="1" x14ac:dyDescent="0.25"/>
    <row r="89482" customFormat="1" x14ac:dyDescent="0.25"/>
    <row r="89483" customFormat="1" x14ac:dyDescent="0.25"/>
    <row r="89484" customFormat="1" x14ac:dyDescent="0.25"/>
    <row r="89485" customFormat="1" x14ac:dyDescent="0.25"/>
    <row r="89486" customFormat="1" x14ac:dyDescent="0.25"/>
    <row r="89487" customFormat="1" x14ac:dyDescent="0.25"/>
    <row r="89488" customFormat="1" x14ac:dyDescent="0.25"/>
    <row r="89489" customFormat="1" x14ac:dyDescent="0.25"/>
    <row r="89490" customFormat="1" x14ac:dyDescent="0.25"/>
    <row r="89491" customFormat="1" x14ac:dyDescent="0.25"/>
    <row r="89492" customFormat="1" x14ac:dyDescent="0.25"/>
    <row r="89493" customFormat="1" x14ac:dyDescent="0.25"/>
    <row r="89494" customFormat="1" x14ac:dyDescent="0.25"/>
    <row r="89495" customFormat="1" x14ac:dyDescent="0.25"/>
    <row r="89496" customFormat="1" x14ac:dyDescent="0.25"/>
    <row r="89497" customFormat="1" x14ac:dyDescent="0.25"/>
    <row r="89498" customFormat="1" x14ac:dyDescent="0.25"/>
    <row r="89499" customFormat="1" x14ac:dyDescent="0.25"/>
    <row r="89500" customFormat="1" x14ac:dyDescent="0.25"/>
    <row r="89501" customFormat="1" x14ac:dyDescent="0.25"/>
    <row r="89502" customFormat="1" x14ac:dyDescent="0.25"/>
    <row r="89503" customFormat="1" x14ac:dyDescent="0.25"/>
    <row r="89504" customFormat="1" x14ac:dyDescent="0.25"/>
    <row r="89505" customFormat="1" x14ac:dyDescent="0.25"/>
    <row r="89506" customFormat="1" x14ac:dyDescent="0.25"/>
    <row r="89507" customFormat="1" x14ac:dyDescent="0.25"/>
    <row r="89508" customFormat="1" x14ac:dyDescent="0.25"/>
    <row r="89509" customFormat="1" x14ac:dyDescent="0.25"/>
    <row r="89510" customFormat="1" x14ac:dyDescent="0.25"/>
    <row r="89511" customFormat="1" x14ac:dyDescent="0.25"/>
    <row r="89512" customFormat="1" x14ac:dyDescent="0.25"/>
    <row r="89513" customFormat="1" x14ac:dyDescent="0.25"/>
    <row r="89514" customFormat="1" x14ac:dyDescent="0.25"/>
    <row r="89515" customFormat="1" x14ac:dyDescent="0.25"/>
    <row r="89516" customFormat="1" x14ac:dyDescent="0.25"/>
    <row r="89517" customFormat="1" x14ac:dyDescent="0.25"/>
    <row r="89518" customFormat="1" x14ac:dyDescent="0.25"/>
    <row r="89519" customFormat="1" x14ac:dyDescent="0.25"/>
    <row r="89520" customFormat="1" x14ac:dyDescent="0.25"/>
    <row r="89521" customFormat="1" x14ac:dyDescent="0.25"/>
    <row r="89522" customFormat="1" x14ac:dyDescent="0.25"/>
    <row r="89523" customFormat="1" x14ac:dyDescent="0.25"/>
    <row r="89524" customFormat="1" x14ac:dyDescent="0.25"/>
    <row r="89525" customFormat="1" x14ac:dyDescent="0.25"/>
    <row r="89526" customFormat="1" x14ac:dyDescent="0.25"/>
    <row r="89527" customFormat="1" x14ac:dyDescent="0.25"/>
    <row r="89528" customFormat="1" x14ac:dyDescent="0.25"/>
    <row r="89529" customFormat="1" x14ac:dyDescent="0.25"/>
    <row r="89530" customFormat="1" x14ac:dyDescent="0.25"/>
    <row r="89531" customFormat="1" x14ac:dyDescent="0.25"/>
    <row r="89532" customFormat="1" x14ac:dyDescent="0.25"/>
    <row r="89533" customFormat="1" x14ac:dyDescent="0.25"/>
    <row r="89534" customFormat="1" x14ac:dyDescent="0.25"/>
    <row r="89535" customFormat="1" x14ac:dyDescent="0.25"/>
    <row r="89536" customFormat="1" x14ac:dyDescent="0.25"/>
    <row r="89537" customFormat="1" x14ac:dyDescent="0.25"/>
    <row r="89538" customFormat="1" x14ac:dyDescent="0.25"/>
    <row r="89539" customFormat="1" x14ac:dyDescent="0.25"/>
    <row r="89540" customFormat="1" x14ac:dyDescent="0.25"/>
    <row r="89541" customFormat="1" x14ac:dyDescent="0.25"/>
    <row r="89542" customFormat="1" x14ac:dyDescent="0.25"/>
    <row r="89543" customFormat="1" x14ac:dyDescent="0.25"/>
    <row r="89544" customFormat="1" x14ac:dyDescent="0.25"/>
    <row r="89545" customFormat="1" x14ac:dyDescent="0.25"/>
    <row r="89546" customFormat="1" x14ac:dyDescent="0.25"/>
    <row r="89547" customFormat="1" x14ac:dyDescent="0.25"/>
    <row r="89548" customFormat="1" x14ac:dyDescent="0.25"/>
    <row r="89549" customFormat="1" x14ac:dyDescent="0.25"/>
    <row r="89550" customFormat="1" x14ac:dyDescent="0.25"/>
    <row r="89551" customFormat="1" x14ac:dyDescent="0.25"/>
    <row r="89552" customFormat="1" x14ac:dyDescent="0.25"/>
    <row r="89553" customFormat="1" x14ac:dyDescent="0.25"/>
    <row r="89554" customFormat="1" x14ac:dyDescent="0.25"/>
    <row r="89555" customFormat="1" x14ac:dyDescent="0.25"/>
    <row r="89556" customFormat="1" x14ac:dyDescent="0.25"/>
    <row r="89557" customFormat="1" x14ac:dyDescent="0.25"/>
    <row r="89558" customFormat="1" x14ac:dyDescent="0.25"/>
    <row r="89559" customFormat="1" x14ac:dyDescent="0.25"/>
    <row r="89560" customFormat="1" x14ac:dyDescent="0.25"/>
    <row r="89561" customFormat="1" x14ac:dyDescent="0.25"/>
    <row r="89562" customFormat="1" x14ac:dyDescent="0.25"/>
    <row r="89563" customFormat="1" x14ac:dyDescent="0.25"/>
    <row r="89564" customFormat="1" x14ac:dyDescent="0.25"/>
    <row r="89565" customFormat="1" x14ac:dyDescent="0.25"/>
    <row r="89566" customFormat="1" x14ac:dyDescent="0.25"/>
    <row r="89567" customFormat="1" x14ac:dyDescent="0.25"/>
    <row r="89568" customFormat="1" x14ac:dyDescent="0.25"/>
    <row r="89569" customFormat="1" x14ac:dyDescent="0.25"/>
    <row r="89570" customFormat="1" x14ac:dyDescent="0.25"/>
    <row r="89571" customFormat="1" x14ac:dyDescent="0.25"/>
    <row r="89572" customFormat="1" x14ac:dyDescent="0.25"/>
    <row r="89573" customFormat="1" x14ac:dyDescent="0.25"/>
    <row r="89574" customFormat="1" x14ac:dyDescent="0.25"/>
    <row r="89575" customFormat="1" x14ac:dyDescent="0.25"/>
    <row r="89576" customFormat="1" x14ac:dyDescent="0.25"/>
    <row r="89577" customFormat="1" x14ac:dyDescent="0.25"/>
    <row r="89578" customFormat="1" x14ac:dyDescent="0.25"/>
    <row r="89579" customFormat="1" x14ac:dyDescent="0.25"/>
    <row r="89580" customFormat="1" x14ac:dyDescent="0.25"/>
    <row r="89581" customFormat="1" x14ac:dyDescent="0.25"/>
    <row r="89582" customFormat="1" x14ac:dyDescent="0.25"/>
    <row r="89583" customFormat="1" x14ac:dyDescent="0.25"/>
    <row r="89584" customFormat="1" x14ac:dyDescent="0.25"/>
    <row r="89585" customFormat="1" x14ac:dyDescent="0.25"/>
    <row r="89586" customFormat="1" x14ac:dyDescent="0.25"/>
    <row r="89587" customFormat="1" x14ac:dyDescent="0.25"/>
    <row r="89588" customFormat="1" x14ac:dyDescent="0.25"/>
    <row r="89589" customFormat="1" x14ac:dyDescent="0.25"/>
    <row r="89590" customFormat="1" x14ac:dyDescent="0.25"/>
    <row r="89591" customFormat="1" x14ac:dyDescent="0.25"/>
    <row r="89592" customFormat="1" x14ac:dyDescent="0.25"/>
    <row r="89593" customFormat="1" x14ac:dyDescent="0.25"/>
    <row r="89594" customFormat="1" x14ac:dyDescent="0.25"/>
    <row r="89595" customFormat="1" x14ac:dyDescent="0.25"/>
    <row r="89596" customFormat="1" x14ac:dyDescent="0.25"/>
    <row r="89597" customFormat="1" x14ac:dyDescent="0.25"/>
    <row r="89598" customFormat="1" x14ac:dyDescent="0.25"/>
    <row r="89599" customFormat="1" x14ac:dyDescent="0.25"/>
    <row r="89600" customFormat="1" x14ac:dyDescent="0.25"/>
    <row r="89601" customFormat="1" x14ac:dyDescent="0.25"/>
    <row r="89602" customFormat="1" x14ac:dyDescent="0.25"/>
    <row r="89603" customFormat="1" x14ac:dyDescent="0.25"/>
    <row r="89604" customFormat="1" x14ac:dyDescent="0.25"/>
    <row r="89605" customFormat="1" x14ac:dyDescent="0.25"/>
    <row r="89606" customFormat="1" x14ac:dyDescent="0.25"/>
    <row r="89607" customFormat="1" x14ac:dyDescent="0.25"/>
    <row r="89608" customFormat="1" x14ac:dyDescent="0.25"/>
    <row r="89609" customFormat="1" x14ac:dyDescent="0.25"/>
    <row r="89610" customFormat="1" x14ac:dyDescent="0.25"/>
    <row r="89611" customFormat="1" x14ac:dyDescent="0.25"/>
    <row r="89612" customFormat="1" x14ac:dyDescent="0.25"/>
    <row r="89613" customFormat="1" x14ac:dyDescent="0.25"/>
    <row r="89614" customFormat="1" x14ac:dyDescent="0.25"/>
    <row r="89615" customFormat="1" x14ac:dyDescent="0.25"/>
    <row r="89616" customFormat="1" x14ac:dyDescent="0.25"/>
    <row r="89617" customFormat="1" x14ac:dyDescent="0.25"/>
    <row r="89618" customFormat="1" x14ac:dyDescent="0.25"/>
    <row r="89619" customFormat="1" x14ac:dyDescent="0.25"/>
    <row r="89620" customFormat="1" x14ac:dyDescent="0.25"/>
    <row r="89621" customFormat="1" x14ac:dyDescent="0.25"/>
    <row r="89622" customFormat="1" x14ac:dyDescent="0.25"/>
    <row r="89623" customFormat="1" x14ac:dyDescent="0.25"/>
    <row r="89624" customFormat="1" x14ac:dyDescent="0.25"/>
    <row r="89625" customFormat="1" x14ac:dyDescent="0.25"/>
    <row r="89626" customFormat="1" x14ac:dyDescent="0.25"/>
    <row r="89627" customFormat="1" x14ac:dyDescent="0.25"/>
    <row r="89628" customFormat="1" x14ac:dyDescent="0.25"/>
    <row r="89629" customFormat="1" x14ac:dyDescent="0.25"/>
    <row r="89630" customFormat="1" x14ac:dyDescent="0.25"/>
    <row r="89631" customFormat="1" x14ac:dyDescent="0.25"/>
    <row r="89632" customFormat="1" x14ac:dyDescent="0.25"/>
    <row r="89633" customFormat="1" x14ac:dyDescent="0.25"/>
    <row r="89634" customFormat="1" x14ac:dyDescent="0.25"/>
    <row r="89635" customFormat="1" x14ac:dyDescent="0.25"/>
    <row r="89636" customFormat="1" x14ac:dyDescent="0.25"/>
    <row r="89637" customFormat="1" x14ac:dyDescent="0.25"/>
    <row r="89638" customFormat="1" x14ac:dyDescent="0.25"/>
    <row r="89639" customFormat="1" x14ac:dyDescent="0.25"/>
    <row r="89640" customFormat="1" x14ac:dyDescent="0.25"/>
    <row r="89641" customFormat="1" x14ac:dyDescent="0.25"/>
    <row r="89642" customFormat="1" x14ac:dyDescent="0.25"/>
    <row r="89643" customFormat="1" x14ac:dyDescent="0.25"/>
    <row r="89644" customFormat="1" x14ac:dyDescent="0.25"/>
    <row r="89645" customFormat="1" x14ac:dyDescent="0.25"/>
    <row r="89646" customFormat="1" x14ac:dyDescent="0.25"/>
    <row r="89647" customFormat="1" x14ac:dyDescent="0.25"/>
    <row r="89648" customFormat="1" x14ac:dyDescent="0.25"/>
    <row r="89649" customFormat="1" x14ac:dyDescent="0.25"/>
    <row r="89650" customFormat="1" x14ac:dyDescent="0.25"/>
    <row r="89651" customFormat="1" x14ac:dyDescent="0.25"/>
    <row r="89652" customFormat="1" x14ac:dyDescent="0.25"/>
    <row r="89653" customFormat="1" x14ac:dyDescent="0.25"/>
    <row r="89654" customFormat="1" x14ac:dyDescent="0.25"/>
    <row r="89655" customFormat="1" x14ac:dyDescent="0.25"/>
    <row r="89656" customFormat="1" x14ac:dyDescent="0.25"/>
    <row r="89657" customFormat="1" x14ac:dyDescent="0.25"/>
    <row r="89658" customFormat="1" x14ac:dyDescent="0.25"/>
    <row r="89659" customFormat="1" x14ac:dyDescent="0.25"/>
    <row r="89660" customFormat="1" x14ac:dyDescent="0.25"/>
    <row r="89661" customFormat="1" x14ac:dyDescent="0.25"/>
    <row r="89662" customFormat="1" x14ac:dyDescent="0.25"/>
    <row r="89663" customFormat="1" x14ac:dyDescent="0.25"/>
    <row r="89664" customFormat="1" x14ac:dyDescent="0.25"/>
    <row r="89665" customFormat="1" x14ac:dyDescent="0.25"/>
    <row r="89666" customFormat="1" x14ac:dyDescent="0.25"/>
    <row r="89667" customFormat="1" x14ac:dyDescent="0.25"/>
    <row r="89668" customFormat="1" x14ac:dyDescent="0.25"/>
    <row r="89669" customFormat="1" x14ac:dyDescent="0.25"/>
    <row r="89670" customFormat="1" x14ac:dyDescent="0.25"/>
    <row r="89671" customFormat="1" x14ac:dyDescent="0.25"/>
    <row r="89672" customFormat="1" x14ac:dyDescent="0.25"/>
    <row r="89673" customFormat="1" x14ac:dyDescent="0.25"/>
    <row r="89674" customFormat="1" x14ac:dyDescent="0.25"/>
    <row r="89675" customFormat="1" x14ac:dyDescent="0.25"/>
    <row r="89676" customFormat="1" x14ac:dyDescent="0.25"/>
    <row r="89677" customFormat="1" x14ac:dyDescent="0.25"/>
    <row r="89678" customFormat="1" x14ac:dyDescent="0.25"/>
    <row r="89679" customFormat="1" x14ac:dyDescent="0.25"/>
    <row r="89680" customFormat="1" x14ac:dyDescent="0.25"/>
    <row r="89681" customFormat="1" x14ac:dyDescent="0.25"/>
    <row r="89682" customFormat="1" x14ac:dyDescent="0.25"/>
    <row r="89683" customFormat="1" x14ac:dyDescent="0.25"/>
    <row r="89684" customFormat="1" x14ac:dyDescent="0.25"/>
    <row r="89685" customFormat="1" x14ac:dyDescent="0.25"/>
    <row r="89686" customFormat="1" x14ac:dyDescent="0.25"/>
    <row r="89687" customFormat="1" x14ac:dyDescent="0.25"/>
    <row r="89688" customFormat="1" x14ac:dyDescent="0.25"/>
    <row r="89689" customFormat="1" x14ac:dyDescent="0.25"/>
    <row r="89690" customFormat="1" x14ac:dyDescent="0.25"/>
    <row r="89691" customFormat="1" x14ac:dyDescent="0.25"/>
    <row r="89692" customFormat="1" x14ac:dyDescent="0.25"/>
    <row r="89693" customFormat="1" x14ac:dyDescent="0.25"/>
    <row r="89694" customFormat="1" x14ac:dyDescent="0.25"/>
    <row r="89695" customFormat="1" x14ac:dyDescent="0.25"/>
    <row r="89696" customFormat="1" x14ac:dyDescent="0.25"/>
    <row r="89697" customFormat="1" x14ac:dyDescent="0.25"/>
    <row r="89698" customFormat="1" x14ac:dyDescent="0.25"/>
    <row r="89699" customFormat="1" x14ac:dyDescent="0.25"/>
    <row r="89700" customFormat="1" x14ac:dyDescent="0.25"/>
    <row r="89701" customFormat="1" x14ac:dyDescent="0.25"/>
    <row r="89702" customFormat="1" x14ac:dyDescent="0.25"/>
    <row r="89703" customFormat="1" x14ac:dyDescent="0.25"/>
    <row r="89704" customFormat="1" x14ac:dyDescent="0.25"/>
    <row r="89705" customFormat="1" x14ac:dyDescent="0.25"/>
    <row r="89706" customFormat="1" x14ac:dyDescent="0.25"/>
    <row r="89707" customFormat="1" x14ac:dyDescent="0.25"/>
    <row r="89708" customFormat="1" x14ac:dyDescent="0.25"/>
    <row r="89709" customFormat="1" x14ac:dyDescent="0.25"/>
    <row r="89710" customFormat="1" x14ac:dyDescent="0.25"/>
    <row r="89711" customFormat="1" x14ac:dyDescent="0.25"/>
    <row r="89712" customFormat="1" x14ac:dyDescent="0.25"/>
    <row r="89713" customFormat="1" x14ac:dyDescent="0.25"/>
    <row r="89714" customFormat="1" x14ac:dyDescent="0.25"/>
    <row r="89715" customFormat="1" x14ac:dyDescent="0.25"/>
    <row r="89716" customFormat="1" x14ac:dyDescent="0.25"/>
    <row r="89717" customFormat="1" x14ac:dyDescent="0.25"/>
    <row r="89718" customFormat="1" x14ac:dyDescent="0.25"/>
    <row r="89719" customFormat="1" x14ac:dyDescent="0.25"/>
    <row r="89720" customFormat="1" x14ac:dyDescent="0.25"/>
    <row r="89721" customFormat="1" x14ac:dyDescent="0.25"/>
    <row r="89722" customFormat="1" x14ac:dyDescent="0.25"/>
    <row r="89723" customFormat="1" x14ac:dyDescent="0.25"/>
    <row r="89724" customFormat="1" x14ac:dyDescent="0.25"/>
    <row r="89725" customFormat="1" x14ac:dyDescent="0.25"/>
    <row r="89726" customFormat="1" x14ac:dyDescent="0.25"/>
    <row r="89727" customFormat="1" x14ac:dyDescent="0.25"/>
    <row r="89728" customFormat="1" x14ac:dyDescent="0.25"/>
    <row r="89729" customFormat="1" x14ac:dyDescent="0.25"/>
    <row r="89730" customFormat="1" x14ac:dyDescent="0.25"/>
    <row r="89731" customFormat="1" x14ac:dyDescent="0.25"/>
    <row r="89732" customFormat="1" x14ac:dyDescent="0.25"/>
    <row r="89733" customFormat="1" x14ac:dyDescent="0.25"/>
    <row r="89734" customFormat="1" x14ac:dyDescent="0.25"/>
    <row r="89735" customFormat="1" x14ac:dyDescent="0.25"/>
    <row r="89736" customFormat="1" x14ac:dyDescent="0.25"/>
    <row r="89737" customFormat="1" x14ac:dyDescent="0.25"/>
    <row r="89738" customFormat="1" x14ac:dyDescent="0.25"/>
    <row r="89739" customFormat="1" x14ac:dyDescent="0.25"/>
    <row r="89740" customFormat="1" x14ac:dyDescent="0.25"/>
    <row r="89741" customFormat="1" x14ac:dyDescent="0.25"/>
    <row r="89742" customFormat="1" x14ac:dyDescent="0.25"/>
    <row r="89743" customFormat="1" x14ac:dyDescent="0.25"/>
    <row r="89744" customFormat="1" x14ac:dyDescent="0.25"/>
    <row r="89745" customFormat="1" x14ac:dyDescent="0.25"/>
    <row r="89746" customFormat="1" x14ac:dyDescent="0.25"/>
    <row r="89747" customFormat="1" x14ac:dyDescent="0.25"/>
    <row r="89748" customFormat="1" x14ac:dyDescent="0.25"/>
    <row r="89749" customFormat="1" x14ac:dyDescent="0.25"/>
    <row r="89750" customFormat="1" x14ac:dyDescent="0.25"/>
    <row r="89751" customFormat="1" x14ac:dyDescent="0.25"/>
    <row r="89752" customFormat="1" x14ac:dyDescent="0.25"/>
    <row r="89753" customFormat="1" x14ac:dyDescent="0.25"/>
    <row r="89754" customFormat="1" x14ac:dyDescent="0.25"/>
    <row r="89755" customFormat="1" x14ac:dyDescent="0.25"/>
    <row r="89756" customFormat="1" x14ac:dyDescent="0.25"/>
    <row r="89757" customFormat="1" x14ac:dyDescent="0.25"/>
    <row r="89758" customFormat="1" x14ac:dyDescent="0.25"/>
    <row r="89759" customFormat="1" x14ac:dyDescent="0.25"/>
    <row r="89760" customFormat="1" x14ac:dyDescent="0.25"/>
    <row r="89761" customFormat="1" x14ac:dyDescent="0.25"/>
    <row r="89762" customFormat="1" x14ac:dyDescent="0.25"/>
    <row r="89763" customFormat="1" x14ac:dyDescent="0.25"/>
    <row r="89764" customFormat="1" x14ac:dyDescent="0.25"/>
    <row r="89765" customFormat="1" x14ac:dyDescent="0.25"/>
    <row r="89766" customFormat="1" x14ac:dyDescent="0.25"/>
    <row r="89767" customFormat="1" x14ac:dyDescent="0.25"/>
    <row r="89768" customFormat="1" x14ac:dyDescent="0.25"/>
    <row r="89769" customFormat="1" x14ac:dyDescent="0.25"/>
    <row r="89770" customFormat="1" x14ac:dyDescent="0.25"/>
    <row r="89771" customFormat="1" x14ac:dyDescent="0.25"/>
    <row r="89772" customFormat="1" x14ac:dyDescent="0.25"/>
    <row r="89773" customFormat="1" x14ac:dyDescent="0.25"/>
    <row r="89774" customFormat="1" x14ac:dyDescent="0.25"/>
    <row r="89775" customFormat="1" x14ac:dyDescent="0.25"/>
    <row r="89776" customFormat="1" x14ac:dyDescent="0.25"/>
    <row r="89777" customFormat="1" x14ac:dyDescent="0.25"/>
    <row r="89778" customFormat="1" x14ac:dyDescent="0.25"/>
    <row r="89779" customFormat="1" x14ac:dyDescent="0.25"/>
    <row r="89780" customFormat="1" x14ac:dyDescent="0.25"/>
    <row r="89781" customFormat="1" x14ac:dyDescent="0.25"/>
    <row r="89782" customFormat="1" x14ac:dyDescent="0.25"/>
    <row r="89783" customFormat="1" x14ac:dyDescent="0.25"/>
    <row r="89784" customFormat="1" x14ac:dyDescent="0.25"/>
    <row r="89785" customFormat="1" x14ac:dyDescent="0.25"/>
    <row r="89786" customFormat="1" x14ac:dyDescent="0.25"/>
    <row r="89787" customFormat="1" x14ac:dyDescent="0.25"/>
    <row r="89788" customFormat="1" x14ac:dyDescent="0.25"/>
    <row r="89789" customFormat="1" x14ac:dyDescent="0.25"/>
    <row r="89790" customFormat="1" x14ac:dyDescent="0.25"/>
    <row r="89791" customFormat="1" x14ac:dyDescent="0.25"/>
    <row r="89792" customFormat="1" x14ac:dyDescent="0.25"/>
    <row r="89793" customFormat="1" x14ac:dyDescent="0.25"/>
    <row r="89794" customFormat="1" x14ac:dyDescent="0.25"/>
    <row r="89795" customFormat="1" x14ac:dyDescent="0.25"/>
    <row r="89796" customFormat="1" x14ac:dyDescent="0.25"/>
    <row r="89797" customFormat="1" x14ac:dyDescent="0.25"/>
    <row r="89798" customFormat="1" x14ac:dyDescent="0.25"/>
    <row r="89799" customFormat="1" x14ac:dyDescent="0.25"/>
    <row r="89800" customFormat="1" x14ac:dyDescent="0.25"/>
    <row r="89801" customFormat="1" x14ac:dyDescent="0.25"/>
    <row r="89802" customFormat="1" x14ac:dyDescent="0.25"/>
    <row r="89803" customFormat="1" x14ac:dyDescent="0.25"/>
    <row r="89804" customFormat="1" x14ac:dyDescent="0.25"/>
    <row r="89805" customFormat="1" x14ac:dyDescent="0.25"/>
    <row r="89806" customFormat="1" x14ac:dyDescent="0.25"/>
    <row r="89807" customFormat="1" x14ac:dyDescent="0.25"/>
    <row r="89808" customFormat="1" x14ac:dyDescent="0.25"/>
    <row r="89809" customFormat="1" x14ac:dyDescent="0.25"/>
    <row r="89810" customFormat="1" x14ac:dyDescent="0.25"/>
    <row r="89811" customFormat="1" x14ac:dyDescent="0.25"/>
    <row r="89812" customFormat="1" x14ac:dyDescent="0.25"/>
    <row r="89813" customFormat="1" x14ac:dyDescent="0.25"/>
    <row r="89814" customFormat="1" x14ac:dyDescent="0.25"/>
    <row r="89815" customFormat="1" x14ac:dyDescent="0.25"/>
    <row r="89816" customFormat="1" x14ac:dyDescent="0.25"/>
    <row r="89817" customFormat="1" x14ac:dyDescent="0.25"/>
    <row r="89818" customFormat="1" x14ac:dyDescent="0.25"/>
    <row r="89819" customFormat="1" x14ac:dyDescent="0.25"/>
    <row r="89820" customFormat="1" x14ac:dyDescent="0.25"/>
    <row r="89821" customFormat="1" x14ac:dyDescent="0.25"/>
    <row r="89822" customFormat="1" x14ac:dyDescent="0.25"/>
    <row r="89823" customFormat="1" x14ac:dyDescent="0.25"/>
    <row r="89824" customFormat="1" x14ac:dyDescent="0.25"/>
    <row r="89825" customFormat="1" x14ac:dyDescent="0.25"/>
    <row r="89826" customFormat="1" x14ac:dyDescent="0.25"/>
    <row r="89827" customFormat="1" x14ac:dyDescent="0.25"/>
    <row r="89828" customFormat="1" x14ac:dyDescent="0.25"/>
    <row r="89829" customFormat="1" x14ac:dyDescent="0.25"/>
    <row r="89830" customFormat="1" x14ac:dyDescent="0.25"/>
    <row r="89831" customFormat="1" x14ac:dyDescent="0.25"/>
    <row r="89832" customFormat="1" x14ac:dyDescent="0.25"/>
    <row r="89833" customFormat="1" x14ac:dyDescent="0.25"/>
    <row r="89834" customFormat="1" x14ac:dyDescent="0.25"/>
    <row r="89835" customFormat="1" x14ac:dyDescent="0.25"/>
    <row r="89836" customFormat="1" x14ac:dyDescent="0.25"/>
    <row r="89837" customFormat="1" x14ac:dyDescent="0.25"/>
    <row r="89838" customFormat="1" x14ac:dyDescent="0.25"/>
    <row r="89839" customFormat="1" x14ac:dyDescent="0.25"/>
    <row r="89840" customFormat="1" x14ac:dyDescent="0.25"/>
    <row r="89841" customFormat="1" x14ac:dyDescent="0.25"/>
    <row r="89842" customFormat="1" x14ac:dyDescent="0.25"/>
    <row r="89843" customFormat="1" x14ac:dyDescent="0.25"/>
    <row r="89844" customFormat="1" x14ac:dyDescent="0.25"/>
    <row r="89845" customFormat="1" x14ac:dyDescent="0.25"/>
    <row r="89846" customFormat="1" x14ac:dyDescent="0.25"/>
    <row r="89847" customFormat="1" x14ac:dyDescent="0.25"/>
    <row r="89848" customFormat="1" x14ac:dyDescent="0.25"/>
    <row r="89849" customFormat="1" x14ac:dyDescent="0.25"/>
    <row r="89850" customFormat="1" x14ac:dyDescent="0.25"/>
    <row r="89851" customFormat="1" x14ac:dyDescent="0.25"/>
    <row r="89852" customFormat="1" x14ac:dyDescent="0.25"/>
    <row r="89853" customFormat="1" x14ac:dyDescent="0.25"/>
    <row r="89854" customFormat="1" x14ac:dyDescent="0.25"/>
    <row r="89855" customFormat="1" x14ac:dyDescent="0.25"/>
    <row r="89856" customFormat="1" x14ac:dyDescent="0.25"/>
    <row r="89857" customFormat="1" x14ac:dyDescent="0.25"/>
    <row r="89858" customFormat="1" x14ac:dyDescent="0.25"/>
    <row r="89859" customFormat="1" x14ac:dyDescent="0.25"/>
    <row r="89860" customFormat="1" x14ac:dyDescent="0.25"/>
    <row r="89861" customFormat="1" x14ac:dyDescent="0.25"/>
    <row r="89862" customFormat="1" x14ac:dyDescent="0.25"/>
    <row r="89863" customFormat="1" x14ac:dyDescent="0.25"/>
    <row r="89864" customFormat="1" x14ac:dyDescent="0.25"/>
    <row r="89865" customFormat="1" x14ac:dyDescent="0.25"/>
    <row r="89866" customFormat="1" x14ac:dyDescent="0.25"/>
    <row r="89867" customFormat="1" x14ac:dyDescent="0.25"/>
    <row r="89868" customFormat="1" x14ac:dyDescent="0.25"/>
    <row r="89869" customFormat="1" x14ac:dyDescent="0.25"/>
    <row r="89870" customFormat="1" x14ac:dyDescent="0.25"/>
    <row r="89871" customFormat="1" x14ac:dyDescent="0.25"/>
    <row r="89872" customFormat="1" x14ac:dyDescent="0.25"/>
    <row r="89873" customFormat="1" x14ac:dyDescent="0.25"/>
    <row r="89874" customFormat="1" x14ac:dyDescent="0.25"/>
    <row r="89875" customFormat="1" x14ac:dyDescent="0.25"/>
    <row r="89876" customFormat="1" x14ac:dyDescent="0.25"/>
    <row r="89877" customFormat="1" x14ac:dyDescent="0.25"/>
    <row r="89878" customFormat="1" x14ac:dyDescent="0.25"/>
    <row r="89879" customFormat="1" x14ac:dyDescent="0.25"/>
    <row r="89880" customFormat="1" x14ac:dyDescent="0.25"/>
    <row r="89881" customFormat="1" x14ac:dyDescent="0.25"/>
    <row r="89882" customFormat="1" x14ac:dyDescent="0.25"/>
    <row r="89883" customFormat="1" x14ac:dyDescent="0.25"/>
    <row r="89884" customFormat="1" x14ac:dyDescent="0.25"/>
    <row r="89885" customFormat="1" x14ac:dyDescent="0.25"/>
    <row r="89886" customFormat="1" x14ac:dyDescent="0.25"/>
    <row r="89887" customFormat="1" x14ac:dyDescent="0.25"/>
    <row r="89888" customFormat="1" x14ac:dyDescent="0.25"/>
    <row r="89889" customFormat="1" x14ac:dyDescent="0.25"/>
    <row r="89890" customFormat="1" x14ac:dyDescent="0.25"/>
    <row r="89891" customFormat="1" x14ac:dyDescent="0.25"/>
    <row r="89892" customFormat="1" x14ac:dyDescent="0.25"/>
    <row r="89893" customFormat="1" x14ac:dyDescent="0.25"/>
    <row r="89894" customFormat="1" x14ac:dyDescent="0.25"/>
    <row r="89895" customFormat="1" x14ac:dyDescent="0.25"/>
    <row r="89896" customFormat="1" x14ac:dyDescent="0.25"/>
    <row r="89897" customFormat="1" x14ac:dyDescent="0.25"/>
    <row r="89898" customFormat="1" x14ac:dyDescent="0.25"/>
    <row r="89899" customFormat="1" x14ac:dyDescent="0.25"/>
    <row r="89900" customFormat="1" x14ac:dyDescent="0.25"/>
    <row r="89901" customFormat="1" x14ac:dyDescent="0.25"/>
    <row r="89902" customFormat="1" x14ac:dyDescent="0.25"/>
    <row r="89903" customFormat="1" x14ac:dyDescent="0.25"/>
    <row r="89904" customFormat="1" x14ac:dyDescent="0.25"/>
    <row r="89905" customFormat="1" x14ac:dyDescent="0.25"/>
    <row r="89906" customFormat="1" x14ac:dyDescent="0.25"/>
    <row r="89907" customFormat="1" x14ac:dyDescent="0.25"/>
    <row r="89908" customFormat="1" x14ac:dyDescent="0.25"/>
    <row r="89909" customFormat="1" x14ac:dyDescent="0.25"/>
    <row r="89910" customFormat="1" x14ac:dyDescent="0.25"/>
    <row r="89911" customFormat="1" x14ac:dyDescent="0.25"/>
    <row r="89912" customFormat="1" x14ac:dyDescent="0.25"/>
    <row r="89913" customFormat="1" x14ac:dyDescent="0.25"/>
    <row r="89914" customFormat="1" x14ac:dyDescent="0.25"/>
    <row r="89915" customFormat="1" x14ac:dyDescent="0.25"/>
    <row r="89916" customFormat="1" x14ac:dyDescent="0.25"/>
    <row r="89917" customFormat="1" x14ac:dyDescent="0.25"/>
    <row r="89918" customFormat="1" x14ac:dyDescent="0.25"/>
    <row r="89919" customFormat="1" x14ac:dyDescent="0.25"/>
    <row r="89920" customFormat="1" x14ac:dyDescent="0.25"/>
    <row r="89921" customFormat="1" x14ac:dyDescent="0.25"/>
    <row r="89922" customFormat="1" x14ac:dyDescent="0.25"/>
    <row r="89923" customFormat="1" x14ac:dyDescent="0.25"/>
    <row r="89924" customFormat="1" x14ac:dyDescent="0.25"/>
    <row r="89925" customFormat="1" x14ac:dyDescent="0.25"/>
    <row r="89926" customFormat="1" x14ac:dyDescent="0.25"/>
    <row r="89927" customFormat="1" x14ac:dyDescent="0.25"/>
    <row r="89928" customFormat="1" x14ac:dyDescent="0.25"/>
    <row r="89929" customFormat="1" x14ac:dyDescent="0.25"/>
    <row r="89930" customFormat="1" x14ac:dyDescent="0.25"/>
    <row r="89931" customFormat="1" x14ac:dyDescent="0.25"/>
    <row r="89932" customFormat="1" x14ac:dyDescent="0.25"/>
    <row r="89933" customFormat="1" x14ac:dyDescent="0.25"/>
    <row r="89934" customFormat="1" x14ac:dyDescent="0.25"/>
    <row r="89935" customFormat="1" x14ac:dyDescent="0.25"/>
    <row r="89936" customFormat="1" x14ac:dyDescent="0.25"/>
    <row r="89937" customFormat="1" x14ac:dyDescent="0.25"/>
    <row r="89938" customFormat="1" x14ac:dyDescent="0.25"/>
    <row r="89939" customFormat="1" x14ac:dyDescent="0.25"/>
    <row r="89940" customFormat="1" x14ac:dyDescent="0.25"/>
    <row r="89941" customFormat="1" x14ac:dyDescent="0.25"/>
    <row r="89942" customFormat="1" x14ac:dyDescent="0.25"/>
    <row r="89943" customFormat="1" x14ac:dyDescent="0.25"/>
    <row r="89944" customFormat="1" x14ac:dyDescent="0.25"/>
    <row r="89945" customFormat="1" x14ac:dyDescent="0.25"/>
    <row r="89946" customFormat="1" x14ac:dyDescent="0.25"/>
    <row r="89947" customFormat="1" x14ac:dyDescent="0.25"/>
    <row r="89948" customFormat="1" x14ac:dyDescent="0.25"/>
    <row r="89949" customFormat="1" x14ac:dyDescent="0.25"/>
    <row r="89950" customFormat="1" x14ac:dyDescent="0.25"/>
    <row r="89951" customFormat="1" x14ac:dyDescent="0.25"/>
    <row r="89952" customFormat="1" x14ac:dyDescent="0.25"/>
    <row r="89953" customFormat="1" x14ac:dyDescent="0.25"/>
    <row r="89954" customFormat="1" x14ac:dyDescent="0.25"/>
    <row r="89955" customFormat="1" x14ac:dyDescent="0.25"/>
    <row r="89956" customFormat="1" x14ac:dyDescent="0.25"/>
    <row r="89957" customFormat="1" x14ac:dyDescent="0.25"/>
    <row r="89958" customFormat="1" x14ac:dyDescent="0.25"/>
    <row r="89959" customFormat="1" x14ac:dyDescent="0.25"/>
    <row r="89960" customFormat="1" x14ac:dyDescent="0.25"/>
    <row r="89961" customFormat="1" x14ac:dyDescent="0.25"/>
    <row r="89962" customFormat="1" x14ac:dyDescent="0.25"/>
    <row r="89963" customFormat="1" x14ac:dyDescent="0.25"/>
    <row r="89964" customFormat="1" x14ac:dyDescent="0.25"/>
    <row r="89965" customFormat="1" x14ac:dyDescent="0.25"/>
    <row r="89966" customFormat="1" x14ac:dyDescent="0.25"/>
    <row r="89967" customFormat="1" x14ac:dyDescent="0.25"/>
    <row r="89968" customFormat="1" x14ac:dyDescent="0.25"/>
    <row r="89969" customFormat="1" x14ac:dyDescent="0.25"/>
    <row r="89970" customFormat="1" x14ac:dyDescent="0.25"/>
    <row r="89971" customFormat="1" x14ac:dyDescent="0.25"/>
    <row r="89972" customFormat="1" x14ac:dyDescent="0.25"/>
    <row r="89973" customFormat="1" x14ac:dyDescent="0.25"/>
    <row r="89974" customFormat="1" x14ac:dyDescent="0.25"/>
    <row r="89975" customFormat="1" x14ac:dyDescent="0.25"/>
    <row r="89976" customFormat="1" x14ac:dyDescent="0.25"/>
    <row r="89977" customFormat="1" x14ac:dyDescent="0.25"/>
    <row r="89978" customFormat="1" x14ac:dyDescent="0.25"/>
    <row r="89979" customFormat="1" x14ac:dyDescent="0.25"/>
    <row r="89980" customFormat="1" x14ac:dyDescent="0.25"/>
    <row r="89981" customFormat="1" x14ac:dyDescent="0.25"/>
    <row r="89982" customFormat="1" x14ac:dyDescent="0.25"/>
    <row r="89983" customFormat="1" x14ac:dyDescent="0.25"/>
    <row r="89984" customFormat="1" x14ac:dyDescent="0.25"/>
    <row r="89985" customFormat="1" x14ac:dyDescent="0.25"/>
    <row r="89986" customFormat="1" x14ac:dyDescent="0.25"/>
    <row r="89987" customFormat="1" x14ac:dyDescent="0.25"/>
    <row r="89988" customFormat="1" x14ac:dyDescent="0.25"/>
    <row r="89989" customFormat="1" x14ac:dyDescent="0.25"/>
    <row r="89990" customFormat="1" x14ac:dyDescent="0.25"/>
    <row r="89991" customFormat="1" x14ac:dyDescent="0.25"/>
    <row r="89992" customFormat="1" x14ac:dyDescent="0.25"/>
    <row r="89993" customFormat="1" x14ac:dyDescent="0.25"/>
    <row r="89994" customFormat="1" x14ac:dyDescent="0.25"/>
    <row r="89995" customFormat="1" x14ac:dyDescent="0.25"/>
    <row r="89996" customFormat="1" x14ac:dyDescent="0.25"/>
    <row r="89997" customFormat="1" x14ac:dyDescent="0.25"/>
    <row r="89998" customFormat="1" x14ac:dyDescent="0.25"/>
    <row r="89999" customFormat="1" x14ac:dyDescent="0.25"/>
    <row r="90000" customFormat="1" x14ac:dyDescent="0.25"/>
    <row r="90001" customFormat="1" x14ac:dyDescent="0.25"/>
    <row r="90002" customFormat="1" x14ac:dyDescent="0.25"/>
    <row r="90003" customFormat="1" x14ac:dyDescent="0.25"/>
    <row r="90004" customFormat="1" x14ac:dyDescent="0.25"/>
    <row r="90005" customFormat="1" x14ac:dyDescent="0.25"/>
    <row r="90006" customFormat="1" x14ac:dyDescent="0.25"/>
    <row r="90007" customFormat="1" x14ac:dyDescent="0.25"/>
    <row r="90008" customFormat="1" x14ac:dyDescent="0.25"/>
    <row r="90009" customFormat="1" x14ac:dyDescent="0.25"/>
    <row r="90010" customFormat="1" x14ac:dyDescent="0.25"/>
    <row r="90011" customFormat="1" x14ac:dyDescent="0.25"/>
    <row r="90012" customFormat="1" x14ac:dyDescent="0.25"/>
    <row r="90013" customFormat="1" x14ac:dyDescent="0.25"/>
    <row r="90014" customFormat="1" x14ac:dyDescent="0.25"/>
    <row r="90015" customFormat="1" x14ac:dyDescent="0.25"/>
    <row r="90016" customFormat="1" x14ac:dyDescent="0.25"/>
    <row r="90017" customFormat="1" x14ac:dyDescent="0.25"/>
    <row r="90018" customFormat="1" x14ac:dyDescent="0.25"/>
    <row r="90019" customFormat="1" x14ac:dyDescent="0.25"/>
    <row r="90020" customFormat="1" x14ac:dyDescent="0.25"/>
    <row r="90021" customFormat="1" x14ac:dyDescent="0.25"/>
    <row r="90022" customFormat="1" x14ac:dyDescent="0.25"/>
    <row r="90023" customFormat="1" x14ac:dyDescent="0.25"/>
    <row r="90024" customFormat="1" x14ac:dyDescent="0.25"/>
    <row r="90025" customFormat="1" x14ac:dyDescent="0.25"/>
    <row r="90026" customFormat="1" x14ac:dyDescent="0.25"/>
    <row r="90027" customFormat="1" x14ac:dyDescent="0.25"/>
    <row r="90028" customFormat="1" x14ac:dyDescent="0.25"/>
    <row r="90029" customFormat="1" x14ac:dyDescent="0.25"/>
    <row r="90030" customFormat="1" x14ac:dyDescent="0.25"/>
    <row r="90031" customFormat="1" x14ac:dyDescent="0.25"/>
    <row r="90032" customFormat="1" x14ac:dyDescent="0.25"/>
    <row r="90033" customFormat="1" x14ac:dyDescent="0.25"/>
    <row r="90034" customFormat="1" x14ac:dyDescent="0.25"/>
    <row r="90035" customFormat="1" x14ac:dyDescent="0.25"/>
    <row r="90036" customFormat="1" x14ac:dyDescent="0.25"/>
    <row r="90037" customFormat="1" x14ac:dyDescent="0.25"/>
    <row r="90038" customFormat="1" x14ac:dyDescent="0.25"/>
    <row r="90039" customFormat="1" x14ac:dyDescent="0.25"/>
    <row r="90040" customFormat="1" x14ac:dyDescent="0.25"/>
    <row r="90041" customFormat="1" x14ac:dyDescent="0.25"/>
    <row r="90042" customFormat="1" x14ac:dyDescent="0.25"/>
    <row r="90043" customFormat="1" x14ac:dyDescent="0.25"/>
    <row r="90044" customFormat="1" x14ac:dyDescent="0.25"/>
    <row r="90045" customFormat="1" x14ac:dyDescent="0.25"/>
    <row r="90046" customFormat="1" x14ac:dyDescent="0.25"/>
    <row r="90047" customFormat="1" x14ac:dyDescent="0.25"/>
    <row r="90048" customFormat="1" x14ac:dyDescent="0.25"/>
    <row r="90049" customFormat="1" x14ac:dyDescent="0.25"/>
    <row r="90050" customFormat="1" x14ac:dyDescent="0.25"/>
    <row r="90051" customFormat="1" x14ac:dyDescent="0.25"/>
    <row r="90052" customFormat="1" x14ac:dyDescent="0.25"/>
    <row r="90053" customFormat="1" x14ac:dyDescent="0.25"/>
    <row r="90054" customFormat="1" x14ac:dyDescent="0.25"/>
    <row r="90055" customFormat="1" x14ac:dyDescent="0.25"/>
    <row r="90056" customFormat="1" x14ac:dyDescent="0.25"/>
    <row r="90057" customFormat="1" x14ac:dyDescent="0.25"/>
    <row r="90058" customFormat="1" x14ac:dyDescent="0.25"/>
    <row r="90059" customFormat="1" x14ac:dyDescent="0.25"/>
    <row r="90060" customFormat="1" x14ac:dyDescent="0.25"/>
    <row r="90061" customFormat="1" x14ac:dyDescent="0.25"/>
    <row r="90062" customFormat="1" x14ac:dyDescent="0.25"/>
    <row r="90063" customFormat="1" x14ac:dyDescent="0.25"/>
    <row r="90064" customFormat="1" x14ac:dyDescent="0.25"/>
    <row r="90065" customFormat="1" x14ac:dyDescent="0.25"/>
    <row r="90066" customFormat="1" x14ac:dyDescent="0.25"/>
    <row r="90067" customFormat="1" x14ac:dyDescent="0.25"/>
    <row r="90068" customFormat="1" x14ac:dyDescent="0.25"/>
    <row r="90069" customFormat="1" x14ac:dyDescent="0.25"/>
    <row r="90070" customFormat="1" x14ac:dyDescent="0.25"/>
    <row r="90071" customFormat="1" x14ac:dyDescent="0.25"/>
    <row r="90072" customFormat="1" x14ac:dyDescent="0.25"/>
    <row r="90073" customFormat="1" x14ac:dyDescent="0.25"/>
    <row r="90074" customFormat="1" x14ac:dyDescent="0.25"/>
    <row r="90075" customFormat="1" x14ac:dyDescent="0.25"/>
    <row r="90076" customFormat="1" x14ac:dyDescent="0.25"/>
    <row r="90077" customFormat="1" x14ac:dyDescent="0.25"/>
    <row r="90078" customFormat="1" x14ac:dyDescent="0.25"/>
    <row r="90079" customFormat="1" x14ac:dyDescent="0.25"/>
    <row r="90080" customFormat="1" x14ac:dyDescent="0.25"/>
    <row r="90081" customFormat="1" x14ac:dyDescent="0.25"/>
    <row r="90082" customFormat="1" x14ac:dyDescent="0.25"/>
    <row r="90083" customFormat="1" x14ac:dyDescent="0.25"/>
    <row r="90084" customFormat="1" x14ac:dyDescent="0.25"/>
    <row r="90085" customFormat="1" x14ac:dyDescent="0.25"/>
    <row r="90086" customFormat="1" x14ac:dyDescent="0.25"/>
    <row r="90087" customFormat="1" x14ac:dyDescent="0.25"/>
    <row r="90088" customFormat="1" x14ac:dyDescent="0.25"/>
    <row r="90089" customFormat="1" x14ac:dyDescent="0.25"/>
    <row r="90090" customFormat="1" x14ac:dyDescent="0.25"/>
    <row r="90091" customFormat="1" x14ac:dyDescent="0.25"/>
    <row r="90092" customFormat="1" x14ac:dyDescent="0.25"/>
    <row r="90093" customFormat="1" x14ac:dyDescent="0.25"/>
    <row r="90094" customFormat="1" x14ac:dyDescent="0.25"/>
    <row r="90095" customFormat="1" x14ac:dyDescent="0.25"/>
    <row r="90096" customFormat="1" x14ac:dyDescent="0.25"/>
    <row r="90097" customFormat="1" x14ac:dyDescent="0.25"/>
    <row r="90098" customFormat="1" x14ac:dyDescent="0.25"/>
    <row r="90099" customFormat="1" x14ac:dyDescent="0.25"/>
    <row r="90100" customFormat="1" x14ac:dyDescent="0.25"/>
    <row r="90101" customFormat="1" x14ac:dyDescent="0.25"/>
    <row r="90102" customFormat="1" x14ac:dyDescent="0.25"/>
    <row r="90103" customFormat="1" x14ac:dyDescent="0.25"/>
    <row r="90104" customFormat="1" x14ac:dyDescent="0.25"/>
    <row r="90105" customFormat="1" x14ac:dyDescent="0.25"/>
    <row r="90106" customFormat="1" x14ac:dyDescent="0.25"/>
    <row r="90107" customFormat="1" x14ac:dyDescent="0.25"/>
    <row r="90108" customFormat="1" x14ac:dyDescent="0.25"/>
    <row r="90109" customFormat="1" x14ac:dyDescent="0.25"/>
    <row r="90110" customFormat="1" x14ac:dyDescent="0.25"/>
    <row r="90111" customFormat="1" x14ac:dyDescent="0.25"/>
    <row r="90112" customFormat="1" x14ac:dyDescent="0.25"/>
    <row r="90113" customFormat="1" x14ac:dyDescent="0.25"/>
    <row r="90114" customFormat="1" x14ac:dyDescent="0.25"/>
    <row r="90115" customFormat="1" x14ac:dyDescent="0.25"/>
    <row r="90116" customFormat="1" x14ac:dyDescent="0.25"/>
    <row r="90117" customFormat="1" x14ac:dyDescent="0.25"/>
    <row r="90118" customFormat="1" x14ac:dyDescent="0.25"/>
    <row r="90119" customFormat="1" x14ac:dyDescent="0.25"/>
    <row r="90120" customFormat="1" x14ac:dyDescent="0.25"/>
    <row r="90121" customFormat="1" x14ac:dyDescent="0.25"/>
    <row r="90122" customFormat="1" x14ac:dyDescent="0.25"/>
    <row r="90123" customFormat="1" x14ac:dyDescent="0.25"/>
    <row r="90124" customFormat="1" x14ac:dyDescent="0.25"/>
    <row r="90125" customFormat="1" x14ac:dyDescent="0.25"/>
    <row r="90126" customFormat="1" x14ac:dyDescent="0.25"/>
    <row r="90127" customFormat="1" x14ac:dyDescent="0.25"/>
    <row r="90128" customFormat="1" x14ac:dyDescent="0.25"/>
    <row r="90129" customFormat="1" x14ac:dyDescent="0.25"/>
    <row r="90130" customFormat="1" x14ac:dyDescent="0.25"/>
    <row r="90131" customFormat="1" x14ac:dyDescent="0.25"/>
    <row r="90132" customFormat="1" x14ac:dyDescent="0.25"/>
    <row r="90133" customFormat="1" x14ac:dyDescent="0.25"/>
    <row r="90134" customFormat="1" x14ac:dyDescent="0.25"/>
    <row r="90135" customFormat="1" x14ac:dyDescent="0.25"/>
    <row r="90136" customFormat="1" x14ac:dyDescent="0.25"/>
    <row r="90137" customFormat="1" x14ac:dyDescent="0.25"/>
    <row r="90138" customFormat="1" x14ac:dyDescent="0.25"/>
    <row r="90139" customFormat="1" x14ac:dyDescent="0.25"/>
    <row r="90140" customFormat="1" x14ac:dyDescent="0.25"/>
    <row r="90141" customFormat="1" x14ac:dyDescent="0.25"/>
    <row r="90142" customFormat="1" x14ac:dyDescent="0.25"/>
    <row r="90143" customFormat="1" x14ac:dyDescent="0.25"/>
    <row r="90144" customFormat="1" x14ac:dyDescent="0.25"/>
    <row r="90145" customFormat="1" x14ac:dyDescent="0.25"/>
    <row r="90146" customFormat="1" x14ac:dyDescent="0.25"/>
    <row r="90147" customFormat="1" x14ac:dyDescent="0.25"/>
    <row r="90148" customFormat="1" x14ac:dyDescent="0.25"/>
    <row r="90149" customFormat="1" x14ac:dyDescent="0.25"/>
    <row r="90150" customFormat="1" x14ac:dyDescent="0.25"/>
    <row r="90151" customFormat="1" x14ac:dyDescent="0.25"/>
    <row r="90152" customFormat="1" x14ac:dyDescent="0.25"/>
    <row r="90153" customFormat="1" x14ac:dyDescent="0.25"/>
    <row r="90154" customFormat="1" x14ac:dyDescent="0.25"/>
    <row r="90155" customFormat="1" x14ac:dyDescent="0.25"/>
    <row r="90156" customFormat="1" x14ac:dyDescent="0.25"/>
    <row r="90157" customFormat="1" x14ac:dyDescent="0.25"/>
    <row r="90158" customFormat="1" x14ac:dyDescent="0.25"/>
    <row r="90159" customFormat="1" x14ac:dyDescent="0.25"/>
    <row r="90160" customFormat="1" x14ac:dyDescent="0.25"/>
    <row r="90161" customFormat="1" x14ac:dyDescent="0.25"/>
    <row r="90162" customFormat="1" x14ac:dyDescent="0.25"/>
    <row r="90163" customFormat="1" x14ac:dyDescent="0.25"/>
    <row r="90164" customFormat="1" x14ac:dyDescent="0.25"/>
    <row r="90165" customFormat="1" x14ac:dyDescent="0.25"/>
    <row r="90166" customFormat="1" x14ac:dyDescent="0.25"/>
    <row r="90167" customFormat="1" x14ac:dyDescent="0.25"/>
    <row r="90168" customFormat="1" x14ac:dyDescent="0.25"/>
    <row r="90169" customFormat="1" x14ac:dyDescent="0.25"/>
    <row r="90170" customFormat="1" x14ac:dyDescent="0.25"/>
    <row r="90171" customFormat="1" x14ac:dyDescent="0.25"/>
    <row r="90172" customFormat="1" x14ac:dyDescent="0.25"/>
    <row r="90173" customFormat="1" x14ac:dyDescent="0.25"/>
    <row r="90174" customFormat="1" x14ac:dyDescent="0.25"/>
    <row r="90175" customFormat="1" x14ac:dyDescent="0.25"/>
    <row r="90176" customFormat="1" x14ac:dyDescent="0.25"/>
    <row r="90177" customFormat="1" x14ac:dyDescent="0.25"/>
    <row r="90178" customFormat="1" x14ac:dyDescent="0.25"/>
    <row r="90179" customFormat="1" x14ac:dyDescent="0.25"/>
    <row r="90180" customFormat="1" x14ac:dyDescent="0.25"/>
    <row r="90181" customFormat="1" x14ac:dyDescent="0.25"/>
    <row r="90182" customFormat="1" x14ac:dyDescent="0.25"/>
    <row r="90183" customFormat="1" x14ac:dyDescent="0.25"/>
    <row r="90184" customFormat="1" x14ac:dyDescent="0.25"/>
    <row r="90185" customFormat="1" x14ac:dyDescent="0.25"/>
    <row r="90186" customFormat="1" x14ac:dyDescent="0.25"/>
    <row r="90187" customFormat="1" x14ac:dyDescent="0.25"/>
    <row r="90188" customFormat="1" x14ac:dyDescent="0.25"/>
    <row r="90189" customFormat="1" x14ac:dyDescent="0.25"/>
    <row r="90190" customFormat="1" x14ac:dyDescent="0.25"/>
    <row r="90191" customFormat="1" x14ac:dyDescent="0.25"/>
    <row r="90192" customFormat="1" x14ac:dyDescent="0.25"/>
    <row r="90193" customFormat="1" x14ac:dyDescent="0.25"/>
    <row r="90194" customFormat="1" x14ac:dyDescent="0.25"/>
    <row r="90195" customFormat="1" x14ac:dyDescent="0.25"/>
    <row r="90196" customFormat="1" x14ac:dyDescent="0.25"/>
    <row r="90197" customFormat="1" x14ac:dyDescent="0.25"/>
    <row r="90198" customFormat="1" x14ac:dyDescent="0.25"/>
    <row r="90199" customFormat="1" x14ac:dyDescent="0.25"/>
    <row r="90200" customFormat="1" x14ac:dyDescent="0.25"/>
    <row r="90201" customFormat="1" x14ac:dyDescent="0.25"/>
    <row r="90202" customFormat="1" x14ac:dyDescent="0.25"/>
    <row r="90203" customFormat="1" x14ac:dyDescent="0.25"/>
    <row r="90204" customFormat="1" x14ac:dyDescent="0.25"/>
    <row r="90205" customFormat="1" x14ac:dyDescent="0.25"/>
    <row r="90206" customFormat="1" x14ac:dyDescent="0.25"/>
    <row r="90207" customFormat="1" x14ac:dyDescent="0.25"/>
    <row r="90208" customFormat="1" x14ac:dyDescent="0.25"/>
    <row r="90209" customFormat="1" x14ac:dyDescent="0.25"/>
    <row r="90210" customFormat="1" x14ac:dyDescent="0.25"/>
    <row r="90211" customFormat="1" x14ac:dyDescent="0.25"/>
    <row r="90212" customFormat="1" x14ac:dyDescent="0.25"/>
    <row r="90213" customFormat="1" x14ac:dyDescent="0.25"/>
    <row r="90214" customFormat="1" x14ac:dyDescent="0.25"/>
    <row r="90215" customFormat="1" x14ac:dyDescent="0.25"/>
    <row r="90216" customFormat="1" x14ac:dyDescent="0.25"/>
    <row r="90217" customFormat="1" x14ac:dyDescent="0.25"/>
    <row r="90218" customFormat="1" x14ac:dyDescent="0.25"/>
    <row r="90219" customFormat="1" x14ac:dyDescent="0.25"/>
    <row r="90220" customFormat="1" x14ac:dyDescent="0.25"/>
    <row r="90221" customFormat="1" x14ac:dyDescent="0.25"/>
    <row r="90222" customFormat="1" x14ac:dyDescent="0.25"/>
    <row r="90223" customFormat="1" x14ac:dyDescent="0.25"/>
    <row r="90224" customFormat="1" x14ac:dyDescent="0.25"/>
    <row r="90225" customFormat="1" x14ac:dyDescent="0.25"/>
    <row r="90226" customFormat="1" x14ac:dyDescent="0.25"/>
    <row r="90227" customFormat="1" x14ac:dyDescent="0.25"/>
    <row r="90228" customFormat="1" x14ac:dyDescent="0.25"/>
    <row r="90229" customFormat="1" x14ac:dyDescent="0.25"/>
    <row r="90230" customFormat="1" x14ac:dyDescent="0.25"/>
    <row r="90231" customFormat="1" x14ac:dyDescent="0.25"/>
    <row r="90232" customFormat="1" x14ac:dyDescent="0.25"/>
    <row r="90233" customFormat="1" x14ac:dyDescent="0.25"/>
    <row r="90234" customFormat="1" x14ac:dyDescent="0.25"/>
    <row r="90235" customFormat="1" x14ac:dyDescent="0.25"/>
    <row r="90236" customFormat="1" x14ac:dyDescent="0.25"/>
    <row r="90237" customFormat="1" x14ac:dyDescent="0.25"/>
    <row r="90238" customFormat="1" x14ac:dyDescent="0.25"/>
    <row r="90239" customFormat="1" x14ac:dyDescent="0.25"/>
    <row r="90240" customFormat="1" x14ac:dyDescent="0.25"/>
    <row r="90241" customFormat="1" x14ac:dyDescent="0.25"/>
    <row r="90242" customFormat="1" x14ac:dyDescent="0.25"/>
    <row r="90243" customFormat="1" x14ac:dyDescent="0.25"/>
    <row r="90244" customFormat="1" x14ac:dyDescent="0.25"/>
    <row r="90245" customFormat="1" x14ac:dyDescent="0.25"/>
    <row r="90246" customFormat="1" x14ac:dyDescent="0.25"/>
    <row r="90247" customFormat="1" x14ac:dyDescent="0.25"/>
    <row r="90248" customFormat="1" x14ac:dyDescent="0.25"/>
    <row r="90249" customFormat="1" x14ac:dyDescent="0.25"/>
    <row r="90250" customFormat="1" x14ac:dyDescent="0.25"/>
    <row r="90251" customFormat="1" x14ac:dyDescent="0.25"/>
    <row r="90252" customFormat="1" x14ac:dyDescent="0.25"/>
    <row r="90253" customFormat="1" x14ac:dyDescent="0.25"/>
    <row r="90254" customFormat="1" x14ac:dyDescent="0.25"/>
    <row r="90255" customFormat="1" x14ac:dyDescent="0.25"/>
    <row r="90256" customFormat="1" x14ac:dyDescent="0.25"/>
    <row r="90257" customFormat="1" x14ac:dyDescent="0.25"/>
    <row r="90258" customFormat="1" x14ac:dyDescent="0.25"/>
    <row r="90259" customFormat="1" x14ac:dyDescent="0.25"/>
    <row r="90260" customFormat="1" x14ac:dyDescent="0.25"/>
    <row r="90261" customFormat="1" x14ac:dyDescent="0.25"/>
    <row r="90262" customFormat="1" x14ac:dyDescent="0.25"/>
    <row r="90263" customFormat="1" x14ac:dyDescent="0.25"/>
    <row r="90264" customFormat="1" x14ac:dyDescent="0.25"/>
    <row r="90265" customFormat="1" x14ac:dyDescent="0.25"/>
    <row r="90266" customFormat="1" x14ac:dyDescent="0.25"/>
    <row r="90267" customFormat="1" x14ac:dyDescent="0.25"/>
    <row r="90268" customFormat="1" x14ac:dyDescent="0.25"/>
    <row r="90269" customFormat="1" x14ac:dyDescent="0.25"/>
    <row r="90270" customFormat="1" x14ac:dyDescent="0.25"/>
    <row r="90271" customFormat="1" x14ac:dyDescent="0.25"/>
    <row r="90272" customFormat="1" x14ac:dyDescent="0.25"/>
    <row r="90273" customFormat="1" x14ac:dyDescent="0.25"/>
    <row r="90274" customFormat="1" x14ac:dyDescent="0.25"/>
    <row r="90275" customFormat="1" x14ac:dyDescent="0.25"/>
    <row r="90276" customFormat="1" x14ac:dyDescent="0.25"/>
    <row r="90277" customFormat="1" x14ac:dyDescent="0.25"/>
    <row r="90278" customFormat="1" x14ac:dyDescent="0.25"/>
    <row r="90279" customFormat="1" x14ac:dyDescent="0.25"/>
    <row r="90280" customFormat="1" x14ac:dyDescent="0.25"/>
    <row r="90281" customFormat="1" x14ac:dyDescent="0.25"/>
    <row r="90282" customFormat="1" x14ac:dyDescent="0.25"/>
    <row r="90283" customFormat="1" x14ac:dyDescent="0.25"/>
    <row r="90284" customFormat="1" x14ac:dyDescent="0.25"/>
    <row r="90285" customFormat="1" x14ac:dyDescent="0.25"/>
    <row r="90286" customFormat="1" x14ac:dyDescent="0.25"/>
    <row r="90287" customFormat="1" x14ac:dyDescent="0.25"/>
    <row r="90288" customFormat="1" x14ac:dyDescent="0.25"/>
    <row r="90289" customFormat="1" x14ac:dyDescent="0.25"/>
    <row r="90290" customFormat="1" x14ac:dyDescent="0.25"/>
    <row r="90291" customFormat="1" x14ac:dyDescent="0.25"/>
    <row r="90292" customFormat="1" x14ac:dyDescent="0.25"/>
    <row r="90293" customFormat="1" x14ac:dyDescent="0.25"/>
    <row r="90294" customFormat="1" x14ac:dyDescent="0.25"/>
    <row r="90295" customFormat="1" x14ac:dyDescent="0.25"/>
    <row r="90296" customFormat="1" x14ac:dyDescent="0.25"/>
    <row r="90297" customFormat="1" x14ac:dyDescent="0.25"/>
    <row r="90298" customFormat="1" x14ac:dyDescent="0.25"/>
    <row r="90299" customFormat="1" x14ac:dyDescent="0.25"/>
    <row r="90300" customFormat="1" x14ac:dyDescent="0.25"/>
    <row r="90301" customFormat="1" x14ac:dyDescent="0.25"/>
    <row r="90302" customFormat="1" x14ac:dyDescent="0.25"/>
    <row r="90303" customFormat="1" x14ac:dyDescent="0.25"/>
    <row r="90304" customFormat="1" x14ac:dyDescent="0.25"/>
    <row r="90305" customFormat="1" x14ac:dyDescent="0.25"/>
    <row r="90306" customFormat="1" x14ac:dyDescent="0.25"/>
    <row r="90307" customFormat="1" x14ac:dyDescent="0.25"/>
    <row r="90308" customFormat="1" x14ac:dyDescent="0.25"/>
    <row r="90309" customFormat="1" x14ac:dyDescent="0.25"/>
    <row r="90310" customFormat="1" x14ac:dyDescent="0.25"/>
    <row r="90311" customFormat="1" x14ac:dyDescent="0.25"/>
    <row r="90312" customFormat="1" x14ac:dyDescent="0.25"/>
    <row r="90313" customFormat="1" x14ac:dyDescent="0.25"/>
    <row r="90314" customFormat="1" x14ac:dyDescent="0.25"/>
    <row r="90315" customFormat="1" x14ac:dyDescent="0.25"/>
    <row r="90316" customFormat="1" x14ac:dyDescent="0.25"/>
    <row r="90317" customFormat="1" x14ac:dyDescent="0.25"/>
    <row r="90318" customFormat="1" x14ac:dyDescent="0.25"/>
    <row r="90319" customFormat="1" x14ac:dyDescent="0.25"/>
    <row r="90320" customFormat="1" x14ac:dyDescent="0.25"/>
    <row r="90321" customFormat="1" x14ac:dyDescent="0.25"/>
    <row r="90322" customFormat="1" x14ac:dyDescent="0.25"/>
    <row r="90323" customFormat="1" x14ac:dyDescent="0.25"/>
    <row r="90324" customFormat="1" x14ac:dyDescent="0.25"/>
    <row r="90325" customFormat="1" x14ac:dyDescent="0.25"/>
    <row r="90326" customFormat="1" x14ac:dyDescent="0.25"/>
    <row r="90327" customFormat="1" x14ac:dyDescent="0.25"/>
    <row r="90328" customFormat="1" x14ac:dyDescent="0.25"/>
    <row r="90329" customFormat="1" x14ac:dyDescent="0.25"/>
    <row r="90330" customFormat="1" x14ac:dyDescent="0.25"/>
    <row r="90331" customFormat="1" x14ac:dyDescent="0.25"/>
    <row r="90332" customFormat="1" x14ac:dyDescent="0.25"/>
    <row r="90333" customFormat="1" x14ac:dyDescent="0.25"/>
    <row r="90334" customFormat="1" x14ac:dyDescent="0.25"/>
    <row r="90335" customFormat="1" x14ac:dyDescent="0.25"/>
    <row r="90336" customFormat="1" x14ac:dyDescent="0.25"/>
    <row r="90337" customFormat="1" x14ac:dyDescent="0.25"/>
    <row r="90338" customFormat="1" x14ac:dyDescent="0.25"/>
    <row r="90339" customFormat="1" x14ac:dyDescent="0.25"/>
    <row r="90340" customFormat="1" x14ac:dyDescent="0.25"/>
    <row r="90341" customFormat="1" x14ac:dyDescent="0.25"/>
    <row r="90342" customFormat="1" x14ac:dyDescent="0.25"/>
    <row r="90343" customFormat="1" x14ac:dyDescent="0.25"/>
    <row r="90344" customFormat="1" x14ac:dyDescent="0.25"/>
    <row r="90345" customFormat="1" x14ac:dyDescent="0.25"/>
    <row r="90346" customFormat="1" x14ac:dyDescent="0.25"/>
    <row r="90347" customFormat="1" x14ac:dyDescent="0.25"/>
    <row r="90348" customFormat="1" x14ac:dyDescent="0.25"/>
    <row r="90349" customFormat="1" x14ac:dyDescent="0.25"/>
    <row r="90350" customFormat="1" x14ac:dyDescent="0.25"/>
    <row r="90351" customFormat="1" x14ac:dyDescent="0.25"/>
    <row r="90352" customFormat="1" x14ac:dyDescent="0.25"/>
    <row r="90353" customFormat="1" x14ac:dyDescent="0.25"/>
    <row r="90354" customFormat="1" x14ac:dyDescent="0.25"/>
    <row r="90355" customFormat="1" x14ac:dyDescent="0.25"/>
    <row r="90356" customFormat="1" x14ac:dyDescent="0.25"/>
    <row r="90357" customFormat="1" x14ac:dyDescent="0.25"/>
    <row r="90358" customFormat="1" x14ac:dyDescent="0.25"/>
    <row r="90359" customFormat="1" x14ac:dyDescent="0.25"/>
    <row r="90360" customFormat="1" x14ac:dyDescent="0.25"/>
    <row r="90361" customFormat="1" x14ac:dyDescent="0.25"/>
    <row r="90362" customFormat="1" x14ac:dyDescent="0.25"/>
    <row r="90363" customFormat="1" x14ac:dyDescent="0.25"/>
    <row r="90364" customFormat="1" x14ac:dyDescent="0.25"/>
    <row r="90365" customFormat="1" x14ac:dyDescent="0.25"/>
    <row r="90366" customFormat="1" x14ac:dyDescent="0.25"/>
    <row r="90367" customFormat="1" x14ac:dyDescent="0.25"/>
    <row r="90368" customFormat="1" x14ac:dyDescent="0.25"/>
    <row r="90369" customFormat="1" x14ac:dyDescent="0.25"/>
    <row r="90370" customFormat="1" x14ac:dyDescent="0.25"/>
    <row r="90371" customFormat="1" x14ac:dyDescent="0.25"/>
    <row r="90372" customFormat="1" x14ac:dyDescent="0.25"/>
    <row r="90373" customFormat="1" x14ac:dyDescent="0.25"/>
    <row r="90374" customFormat="1" x14ac:dyDescent="0.25"/>
    <row r="90375" customFormat="1" x14ac:dyDescent="0.25"/>
    <row r="90376" customFormat="1" x14ac:dyDescent="0.25"/>
    <row r="90377" customFormat="1" x14ac:dyDescent="0.25"/>
    <row r="90378" customFormat="1" x14ac:dyDescent="0.25"/>
    <row r="90379" customFormat="1" x14ac:dyDescent="0.25"/>
    <row r="90380" customFormat="1" x14ac:dyDescent="0.25"/>
    <row r="90381" customFormat="1" x14ac:dyDescent="0.25"/>
    <row r="90382" customFormat="1" x14ac:dyDescent="0.25"/>
    <row r="90383" customFormat="1" x14ac:dyDescent="0.25"/>
    <row r="90384" customFormat="1" x14ac:dyDescent="0.25"/>
    <row r="90385" customFormat="1" x14ac:dyDescent="0.25"/>
    <row r="90386" customFormat="1" x14ac:dyDescent="0.25"/>
    <row r="90387" customFormat="1" x14ac:dyDescent="0.25"/>
    <row r="90388" customFormat="1" x14ac:dyDescent="0.25"/>
    <row r="90389" customFormat="1" x14ac:dyDescent="0.25"/>
    <row r="90390" customFormat="1" x14ac:dyDescent="0.25"/>
    <row r="90391" customFormat="1" x14ac:dyDescent="0.25"/>
    <row r="90392" customFormat="1" x14ac:dyDescent="0.25"/>
    <row r="90393" customFormat="1" x14ac:dyDescent="0.25"/>
    <row r="90394" customFormat="1" x14ac:dyDescent="0.25"/>
    <row r="90395" customFormat="1" x14ac:dyDescent="0.25"/>
    <row r="90396" customFormat="1" x14ac:dyDescent="0.25"/>
    <row r="90397" customFormat="1" x14ac:dyDescent="0.25"/>
    <row r="90398" customFormat="1" x14ac:dyDescent="0.25"/>
    <row r="90399" customFormat="1" x14ac:dyDescent="0.25"/>
    <row r="90400" customFormat="1" x14ac:dyDescent="0.25"/>
    <row r="90401" customFormat="1" x14ac:dyDescent="0.25"/>
    <row r="90402" customFormat="1" x14ac:dyDescent="0.25"/>
    <row r="90403" customFormat="1" x14ac:dyDescent="0.25"/>
    <row r="90404" customFormat="1" x14ac:dyDescent="0.25"/>
    <row r="90405" customFormat="1" x14ac:dyDescent="0.25"/>
    <row r="90406" customFormat="1" x14ac:dyDescent="0.25"/>
    <row r="90407" customFormat="1" x14ac:dyDescent="0.25"/>
    <row r="90408" customFormat="1" x14ac:dyDescent="0.25"/>
    <row r="90409" customFormat="1" x14ac:dyDescent="0.25"/>
    <row r="90410" customFormat="1" x14ac:dyDescent="0.25"/>
    <row r="90411" customFormat="1" x14ac:dyDescent="0.25"/>
    <row r="90412" customFormat="1" x14ac:dyDescent="0.25"/>
    <row r="90413" customFormat="1" x14ac:dyDescent="0.25"/>
    <row r="90414" customFormat="1" x14ac:dyDescent="0.25"/>
    <row r="90415" customFormat="1" x14ac:dyDescent="0.25"/>
    <row r="90416" customFormat="1" x14ac:dyDescent="0.25"/>
    <row r="90417" customFormat="1" x14ac:dyDescent="0.25"/>
    <row r="90418" customFormat="1" x14ac:dyDescent="0.25"/>
    <row r="90419" customFormat="1" x14ac:dyDescent="0.25"/>
    <row r="90420" customFormat="1" x14ac:dyDescent="0.25"/>
    <row r="90421" customFormat="1" x14ac:dyDescent="0.25"/>
    <row r="90422" customFormat="1" x14ac:dyDescent="0.25"/>
    <row r="90423" customFormat="1" x14ac:dyDescent="0.25"/>
    <row r="90424" customFormat="1" x14ac:dyDescent="0.25"/>
    <row r="90425" customFormat="1" x14ac:dyDescent="0.25"/>
    <row r="90426" customFormat="1" x14ac:dyDescent="0.25"/>
    <row r="90427" customFormat="1" x14ac:dyDescent="0.25"/>
    <row r="90428" customFormat="1" x14ac:dyDescent="0.25"/>
    <row r="90429" customFormat="1" x14ac:dyDescent="0.25"/>
    <row r="90430" customFormat="1" x14ac:dyDescent="0.25"/>
    <row r="90431" customFormat="1" x14ac:dyDescent="0.25"/>
    <row r="90432" customFormat="1" x14ac:dyDescent="0.25"/>
    <row r="90433" customFormat="1" x14ac:dyDescent="0.25"/>
    <row r="90434" customFormat="1" x14ac:dyDescent="0.25"/>
    <row r="90435" customFormat="1" x14ac:dyDescent="0.25"/>
    <row r="90436" customFormat="1" x14ac:dyDescent="0.25"/>
    <row r="90437" customFormat="1" x14ac:dyDescent="0.25"/>
    <row r="90438" customFormat="1" x14ac:dyDescent="0.25"/>
    <row r="90439" customFormat="1" x14ac:dyDescent="0.25"/>
    <row r="90440" customFormat="1" x14ac:dyDescent="0.25"/>
    <row r="90441" customFormat="1" x14ac:dyDescent="0.25"/>
    <row r="90442" customFormat="1" x14ac:dyDescent="0.25"/>
    <row r="90443" customFormat="1" x14ac:dyDescent="0.25"/>
    <row r="90444" customFormat="1" x14ac:dyDescent="0.25"/>
    <row r="90445" customFormat="1" x14ac:dyDescent="0.25"/>
    <row r="90446" customFormat="1" x14ac:dyDescent="0.25"/>
    <row r="90447" customFormat="1" x14ac:dyDescent="0.25"/>
    <row r="90448" customFormat="1" x14ac:dyDescent="0.25"/>
    <row r="90449" customFormat="1" x14ac:dyDescent="0.25"/>
    <row r="90450" customFormat="1" x14ac:dyDescent="0.25"/>
    <row r="90451" customFormat="1" x14ac:dyDescent="0.25"/>
    <row r="90452" customFormat="1" x14ac:dyDescent="0.25"/>
    <row r="90453" customFormat="1" x14ac:dyDescent="0.25"/>
    <row r="90454" customFormat="1" x14ac:dyDescent="0.25"/>
    <row r="90455" customFormat="1" x14ac:dyDescent="0.25"/>
    <row r="90456" customFormat="1" x14ac:dyDescent="0.25"/>
    <row r="90457" customFormat="1" x14ac:dyDescent="0.25"/>
    <row r="90458" customFormat="1" x14ac:dyDescent="0.25"/>
    <row r="90459" customFormat="1" x14ac:dyDescent="0.25"/>
    <row r="90460" customFormat="1" x14ac:dyDescent="0.25"/>
    <row r="90461" customFormat="1" x14ac:dyDescent="0.25"/>
    <row r="90462" customFormat="1" x14ac:dyDescent="0.25"/>
    <row r="90463" customFormat="1" x14ac:dyDescent="0.25"/>
    <row r="90464" customFormat="1" x14ac:dyDescent="0.25"/>
    <row r="90465" customFormat="1" x14ac:dyDescent="0.25"/>
    <row r="90466" customFormat="1" x14ac:dyDescent="0.25"/>
    <row r="90467" customFormat="1" x14ac:dyDescent="0.25"/>
    <row r="90468" customFormat="1" x14ac:dyDescent="0.25"/>
    <row r="90469" customFormat="1" x14ac:dyDescent="0.25"/>
    <row r="90470" customFormat="1" x14ac:dyDescent="0.25"/>
    <row r="90471" customFormat="1" x14ac:dyDescent="0.25"/>
    <row r="90472" customFormat="1" x14ac:dyDescent="0.25"/>
    <row r="90473" customFormat="1" x14ac:dyDescent="0.25"/>
    <row r="90474" customFormat="1" x14ac:dyDescent="0.25"/>
    <row r="90475" customFormat="1" x14ac:dyDescent="0.25"/>
    <row r="90476" customFormat="1" x14ac:dyDescent="0.25"/>
    <row r="90477" customFormat="1" x14ac:dyDescent="0.25"/>
    <row r="90478" customFormat="1" x14ac:dyDescent="0.25"/>
    <row r="90479" customFormat="1" x14ac:dyDescent="0.25"/>
    <row r="90480" customFormat="1" x14ac:dyDescent="0.25"/>
    <row r="90481" customFormat="1" x14ac:dyDescent="0.25"/>
    <row r="90482" customFormat="1" x14ac:dyDescent="0.25"/>
    <row r="90483" customFormat="1" x14ac:dyDescent="0.25"/>
    <row r="90484" customFormat="1" x14ac:dyDescent="0.25"/>
    <row r="90485" customFormat="1" x14ac:dyDescent="0.25"/>
    <row r="90486" customFormat="1" x14ac:dyDescent="0.25"/>
    <row r="90487" customFormat="1" x14ac:dyDescent="0.25"/>
    <row r="90488" customFormat="1" x14ac:dyDescent="0.25"/>
    <row r="90489" customFormat="1" x14ac:dyDescent="0.25"/>
    <row r="90490" customFormat="1" x14ac:dyDescent="0.25"/>
    <row r="90491" customFormat="1" x14ac:dyDescent="0.25"/>
    <row r="90492" customFormat="1" x14ac:dyDescent="0.25"/>
    <row r="90493" customFormat="1" x14ac:dyDescent="0.25"/>
    <row r="90494" customFormat="1" x14ac:dyDescent="0.25"/>
    <row r="90495" customFormat="1" x14ac:dyDescent="0.25"/>
    <row r="90496" customFormat="1" x14ac:dyDescent="0.25"/>
    <row r="90497" customFormat="1" x14ac:dyDescent="0.25"/>
    <row r="90498" customFormat="1" x14ac:dyDescent="0.25"/>
    <row r="90499" customFormat="1" x14ac:dyDescent="0.25"/>
    <row r="90500" customFormat="1" x14ac:dyDescent="0.25"/>
    <row r="90501" customFormat="1" x14ac:dyDescent="0.25"/>
    <row r="90502" customFormat="1" x14ac:dyDescent="0.25"/>
    <row r="90503" customFormat="1" x14ac:dyDescent="0.25"/>
    <row r="90504" customFormat="1" x14ac:dyDescent="0.25"/>
    <row r="90505" customFormat="1" x14ac:dyDescent="0.25"/>
    <row r="90506" customFormat="1" x14ac:dyDescent="0.25"/>
    <row r="90507" customFormat="1" x14ac:dyDescent="0.25"/>
    <row r="90508" customFormat="1" x14ac:dyDescent="0.25"/>
    <row r="90509" customFormat="1" x14ac:dyDescent="0.25"/>
    <row r="90510" customFormat="1" x14ac:dyDescent="0.25"/>
    <row r="90511" customFormat="1" x14ac:dyDescent="0.25"/>
    <row r="90512" customFormat="1" x14ac:dyDescent="0.25"/>
    <row r="90513" customFormat="1" x14ac:dyDescent="0.25"/>
    <row r="90514" customFormat="1" x14ac:dyDescent="0.25"/>
    <row r="90515" customFormat="1" x14ac:dyDescent="0.25"/>
    <row r="90516" customFormat="1" x14ac:dyDescent="0.25"/>
    <row r="90517" customFormat="1" x14ac:dyDescent="0.25"/>
    <row r="90518" customFormat="1" x14ac:dyDescent="0.25"/>
    <row r="90519" customFormat="1" x14ac:dyDescent="0.25"/>
    <row r="90520" customFormat="1" x14ac:dyDescent="0.25"/>
    <row r="90521" customFormat="1" x14ac:dyDescent="0.25"/>
    <row r="90522" customFormat="1" x14ac:dyDescent="0.25"/>
    <row r="90523" customFormat="1" x14ac:dyDescent="0.25"/>
    <row r="90524" customFormat="1" x14ac:dyDescent="0.25"/>
    <row r="90525" customFormat="1" x14ac:dyDescent="0.25"/>
    <row r="90526" customFormat="1" x14ac:dyDescent="0.25"/>
    <row r="90527" customFormat="1" x14ac:dyDescent="0.25"/>
    <row r="90528" customFormat="1" x14ac:dyDescent="0.25"/>
    <row r="90529" customFormat="1" x14ac:dyDescent="0.25"/>
    <row r="90530" customFormat="1" x14ac:dyDescent="0.25"/>
    <row r="90531" customFormat="1" x14ac:dyDescent="0.25"/>
    <row r="90532" customFormat="1" x14ac:dyDescent="0.25"/>
    <row r="90533" customFormat="1" x14ac:dyDescent="0.25"/>
    <row r="90534" customFormat="1" x14ac:dyDescent="0.25"/>
    <row r="90535" customFormat="1" x14ac:dyDescent="0.25"/>
    <row r="90536" customFormat="1" x14ac:dyDescent="0.25"/>
    <row r="90537" customFormat="1" x14ac:dyDescent="0.25"/>
    <row r="90538" customFormat="1" x14ac:dyDescent="0.25"/>
    <row r="90539" customFormat="1" x14ac:dyDescent="0.25"/>
    <row r="90540" customFormat="1" x14ac:dyDescent="0.25"/>
    <row r="90541" customFormat="1" x14ac:dyDescent="0.25"/>
    <row r="90542" customFormat="1" x14ac:dyDescent="0.25"/>
    <row r="90543" customFormat="1" x14ac:dyDescent="0.25"/>
    <row r="90544" customFormat="1" x14ac:dyDescent="0.25"/>
    <row r="90545" customFormat="1" x14ac:dyDescent="0.25"/>
    <row r="90546" customFormat="1" x14ac:dyDescent="0.25"/>
    <row r="90547" customFormat="1" x14ac:dyDescent="0.25"/>
    <row r="90548" customFormat="1" x14ac:dyDescent="0.25"/>
    <row r="90549" customFormat="1" x14ac:dyDescent="0.25"/>
    <row r="90550" customFormat="1" x14ac:dyDescent="0.25"/>
    <row r="90551" customFormat="1" x14ac:dyDescent="0.25"/>
    <row r="90552" customFormat="1" x14ac:dyDescent="0.25"/>
    <row r="90553" customFormat="1" x14ac:dyDescent="0.25"/>
    <row r="90554" customFormat="1" x14ac:dyDescent="0.25"/>
    <row r="90555" customFormat="1" x14ac:dyDescent="0.25"/>
    <row r="90556" customFormat="1" x14ac:dyDescent="0.25"/>
    <row r="90557" customFormat="1" x14ac:dyDescent="0.25"/>
    <row r="90558" customFormat="1" x14ac:dyDescent="0.25"/>
    <row r="90559" customFormat="1" x14ac:dyDescent="0.25"/>
    <row r="90560" customFormat="1" x14ac:dyDescent="0.25"/>
    <row r="90561" customFormat="1" x14ac:dyDescent="0.25"/>
    <row r="90562" customFormat="1" x14ac:dyDescent="0.25"/>
    <row r="90563" customFormat="1" x14ac:dyDescent="0.25"/>
    <row r="90564" customFormat="1" x14ac:dyDescent="0.25"/>
    <row r="90565" customFormat="1" x14ac:dyDescent="0.25"/>
    <row r="90566" customFormat="1" x14ac:dyDescent="0.25"/>
    <row r="90567" customFormat="1" x14ac:dyDescent="0.25"/>
    <row r="90568" customFormat="1" x14ac:dyDescent="0.25"/>
    <row r="90569" customFormat="1" x14ac:dyDescent="0.25"/>
    <row r="90570" customFormat="1" x14ac:dyDescent="0.25"/>
    <row r="90571" customFormat="1" x14ac:dyDescent="0.25"/>
    <row r="90572" customFormat="1" x14ac:dyDescent="0.25"/>
    <row r="90573" customFormat="1" x14ac:dyDescent="0.25"/>
    <row r="90574" customFormat="1" x14ac:dyDescent="0.25"/>
    <row r="90575" customFormat="1" x14ac:dyDescent="0.25"/>
    <row r="90576" customFormat="1" x14ac:dyDescent="0.25"/>
    <row r="90577" customFormat="1" x14ac:dyDescent="0.25"/>
    <row r="90578" customFormat="1" x14ac:dyDescent="0.25"/>
    <row r="90579" customFormat="1" x14ac:dyDescent="0.25"/>
    <row r="90580" customFormat="1" x14ac:dyDescent="0.25"/>
    <row r="90581" customFormat="1" x14ac:dyDescent="0.25"/>
    <row r="90582" customFormat="1" x14ac:dyDescent="0.25"/>
    <row r="90583" customFormat="1" x14ac:dyDescent="0.25"/>
    <row r="90584" customFormat="1" x14ac:dyDescent="0.25"/>
    <row r="90585" customFormat="1" x14ac:dyDescent="0.25"/>
    <row r="90586" customFormat="1" x14ac:dyDescent="0.25"/>
    <row r="90587" customFormat="1" x14ac:dyDescent="0.25"/>
    <row r="90588" customFormat="1" x14ac:dyDescent="0.25"/>
    <row r="90589" customFormat="1" x14ac:dyDescent="0.25"/>
    <row r="90590" customFormat="1" x14ac:dyDescent="0.25"/>
    <row r="90591" customFormat="1" x14ac:dyDescent="0.25"/>
    <row r="90592" customFormat="1" x14ac:dyDescent="0.25"/>
    <row r="90593" customFormat="1" x14ac:dyDescent="0.25"/>
    <row r="90594" customFormat="1" x14ac:dyDescent="0.25"/>
    <row r="90595" customFormat="1" x14ac:dyDescent="0.25"/>
    <row r="90596" customFormat="1" x14ac:dyDescent="0.25"/>
    <row r="90597" customFormat="1" x14ac:dyDescent="0.25"/>
    <row r="90598" customFormat="1" x14ac:dyDescent="0.25"/>
    <row r="90599" customFormat="1" x14ac:dyDescent="0.25"/>
    <row r="90600" customFormat="1" x14ac:dyDescent="0.25"/>
    <row r="90601" customFormat="1" x14ac:dyDescent="0.25"/>
    <row r="90602" customFormat="1" x14ac:dyDescent="0.25"/>
    <row r="90603" customFormat="1" x14ac:dyDescent="0.25"/>
    <row r="90604" customFormat="1" x14ac:dyDescent="0.25"/>
    <row r="90605" customFormat="1" x14ac:dyDescent="0.25"/>
    <row r="90606" customFormat="1" x14ac:dyDescent="0.25"/>
    <row r="90607" customFormat="1" x14ac:dyDescent="0.25"/>
    <row r="90608" customFormat="1" x14ac:dyDescent="0.25"/>
    <row r="90609" customFormat="1" x14ac:dyDescent="0.25"/>
    <row r="90610" customFormat="1" x14ac:dyDescent="0.25"/>
    <row r="90611" customFormat="1" x14ac:dyDescent="0.25"/>
    <row r="90612" customFormat="1" x14ac:dyDescent="0.25"/>
    <row r="90613" customFormat="1" x14ac:dyDescent="0.25"/>
    <row r="90614" customFormat="1" x14ac:dyDescent="0.25"/>
    <row r="90615" customFormat="1" x14ac:dyDescent="0.25"/>
    <row r="90616" customFormat="1" x14ac:dyDescent="0.25"/>
    <row r="90617" customFormat="1" x14ac:dyDescent="0.25"/>
    <row r="90618" customFormat="1" x14ac:dyDescent="0.25"/>
    <row r="90619" customFormat="1" x14ac:dyDescent="0.25"/>
    <row r="90620" customFormat="1" x14ac:dyDescent="0.25"/>
    <row r="90621" customFormat="1" x14ac:dyDescent="0.25"/>
    <row r="90622" customFormat="1" x14ac:dyDescent="0.25"/>
    <row r="90623" customFormat="1" x14ac:dyDescent="0.25"/>
    <row r="90624" customFormat="1" x14ac:dyDescent="0.25"/>
    <row r="90625" customFormat="1" x14ac:dyDescent="0.25"/>
    <row r="90626" customFormat="1" x14ac:dyDescent="0.25"/>
    <row r="90627" customFormat="1" x14ac:dyDescent="0.25"/>
    <row r="90628" customFormat="1" x14ac:dyDescent="0.25"/>
    <row r="90629" customFormat="1" x14ac:dyDescent="0.25"/>
    <row r="90630" customFormat="1" x14ac:dyDescent="0.25"/>
    <row r="90631" customFormat="1" x14ac:dyDescent="0.25"/>
    <row r="90632" customFormat="1" x14ac:dyDescent="0.25"/>
    <row r="90633" customFormat="1" x14ac:dyDescent="0.25"/>
    <row r="90634" customFormat="1" x14ac:dyDescent="0.25"/>
    <row r="90635" customFormat="1" x14ac:dyDescent="0.25"/>
    <row r="90636" customFormat="1" x14ac:dyDescent="0.25"/>
    <row r="90637" customFormat="1" x14ac:dyDescent="0.25"/>
    <row r="90638" customFormat="1" x14ac:dyDescent="0.25"/>
    <row r="90639" customFormat="1" x14ac:dyDescent="0.25"/>
    <row r="90640" customFormat="1" x14ac:dyDescent="0.25"/>
    <row r="90641" customFormat="1" x14ac:dyDescent="0.25"/>
    <row r="90642" customFormat="1" x14ac:dyDescent="0.25"/>
    <row r="90643" customFormat="1" x14ac:dyDescent="0.25"/>
    <row r="90644" customFormat="1" x14ac:dyDescent="0.25"/>
    <row r="90645" customFormat="1" x14ac:dyDescent="0.25"/>
    <row r="90646" customFormat="1" x14ac:dyDescent="0.25"/>
    <row r="90647" customFormat="1" x14ac:dyDescent="0.25"/>
    <row r="90648" customFormat="1" x14ac:dyDescent="0.25"/>
    <row r="90649" customFormat="1" x14ac:dyDescent="0.25"/>
    <row r="90650" customFormat="1" x14ac:dyDescent="0.25"/>
    <row r="90651" customFormat="1" x14ac:dyDescent="0.25"/>
    <row r="90652" customFormat="1" x14ac:dyDescent="0.25"/>
    <row r="90653" customFormat="1" x14ac:dyDescent="0.25"/>
    <row r="90654" customFormat="1" x14ac:dyDescent="0.25"/>
    <row r="90655" customFormat="1" x14ac:dyDescent="0.25"/>
    <row r="90656" customFormat="1" x14ac:dyDescent="0.25"/>
    <row r="90657" customFormat="1" x14ac:dyDescent="0.25"/>
    <row r="90658" customFormat="1" x14ac:dyDescent="0.25"/>
    <row r="90659" customFormat="1" x14ac:dyDescent="0.25"/>
    <row r="90660" customFormat="1" x14ac:dyDescent="0.25"/>
    <row r="90661" customFormat="1" x14ac:dyDescent="0.25"/>
    <row r="90662" customFormat="1" x14ac:dyDescent="0.25"/>
    <row r="90663" customFormat="1" x14ac:dyDescent="0.25"/>
    <row r="90664" customFormat="1" x14ac:dyDescent="0.25"/>
    <row r="90665" customFormat="1" x14ac:dyDescent="0.25"/>
    <row r="90666" customFormat="1" x14ac:dyDescent="0.25"/>
    <row r="90667" customFormat="1" x14ac:dyDescent="0.25"/>
    <row r="90668" customFormat="1" x14ac:dyDescent="0.25"/>
    <row r="90669" customFormat="1" x14ac:dyDescent="0.25"/>
    <row r="90670" customFormat="1" x14ac:dyDescent="0.25"/>
    <row r="90671" customFormat="1" x14ac:dyDescent="0.25"/>
    <row r="90672" customFormat="1" x14ac:dyDescent="0.25"/>
    <row r="90673" customFormat="1" x14ac:dyDescent="0.25"/>
    <row r="90674" customFormat="1" x14ac:dyDescent="0.25"/>
    <row r="90675" customFormat="1" x14ac:dyDescent="0.25"/>
    <row r="90676" customFormat="1" x14ac:dyDescent="0.25"/>
    <row r="90677" customFormat="1" x14ac:dyDescent="0.25"/>
    <row r="90678" customFormat="1" x14ac:dyDescent="0.25"/>
    <row r="90679" customFormat="1" x14ac:dyDescent="0.25"/>
    <row r="90680" customFormat="1" x14ac:dyDescent="0.25"/>
    <row r="90681" customFormat="1" x14ac:dyDescent="0.25"/>
    <row r="90682" customFormat="1" x14ac:dyDescent="0.25"/>
    <row r="90683" customFormat="1" x14ac:dyDescent="0.25"/>
    <row r="90684" customFormat="1" x14ac:dyDescent="0.25"/>
    <row r="90685" customFormat="1" x14ac:dyDescent="0.25"/>
    <row r="90686" customFormat="1" x14ac:dyDescent="0.25"/>
    <row r="90687" customFormat="1" x14ac:dyDescent="0.25"/>
    <row r="90688" customFormat="1" x14ac:dyDescent="0.25"/>
    <row r="90689" customFormat="1" x14ac:dyDescent="0.25"/>
    <row r="90690" customFormat="1" x14ac:dyDescent="0.25"/>
    <row r="90691" customFormat="1" x14ac:dyDescent="0.25"/>
    <row r="90692" customFormat="1" x14ac:dyDescent="0.25"/>
    <row r="90693" customFormat="1" x14ac:dyDescent="0.25"/>
    <row r="90694" customFormat="1" x14ac:dyDescent="0.25"/>
    <row r="90695" customFormat="1" x14ac:dyDescent="0.25"/>
    <row r="90696" customFormat="1" x14ac:dyDescent="0.25"/>
    <row r="90697" customFormat="1" x14ac:dyDescent="0.25"/>
    <row r="90698" customFormat="1" x14ac:dyDescent="0.25"/>
    <row r="90699" customFormat="1" x14ac:dyDescent="0.25"/>
    <row r="90700" customFormat="1" x14ac:dyDescent="0.25"/>
    <row r="90701" customFormat="1" x14ac:dyDescent="0.25"/>
    <row r="90702" customFormat="1" x14ac:dyDescent="0.25"/>
    <row r="90703" customFormat="1" x14ac:dyDescent="0.25"/>
    <row r="90704" customFormat="1" x14ac:dyDescent="0.25"/>
    <row r="90705" customFormat="1" x14ac:dyDescent="0.25"/>
    <row r="90706" customFormat="1" x14ac:dyDescent="0.25"/>
    <row r="90707" customFormat="1" x14ac:dyDescent="0.25"/>
    <row r="90708" customFormat="1" x14ac:dyDescent="0.25"/>
    <row r="90709" customFormat="1" x14ac:dyDescent="0.25"/>
    <row r="90710" customFormat="1" x14ac:dyDescent="0.25"/>
    <row r="90711" customFormat="1" x14ac:dyDescent="0.25"/>
    <row r="90712" customFormat="1" x14ac:dyDescent="0.25"/>
    <row r="90713" customFormat="1" x14ac:dyDescent="0.25"/>
    <row r="90714" customFormat="1" x14ac:dyDescent="0.25"/>
    <row r="90715" customFormat="1" x14ac:dyDescent="0.25"/>
    <row r="90716" customFormat="1" x14ac:dyDescent="0.25"/>
    <row r="90717" customFormat="1" x14ac:dyDescent="0.25"/>
    <row r="90718" customFormat="1" x14ac:dyDescent="0.25"/>
    <row r="90719" customFormat="1" x14ac:dyDescent="0.25"/>
    <row r="90720" customFormat="1" x14ac:dyDescent="0.25"/>
    <row r="90721" customFormat="1" x14ac:dyDescent="0.25"/>
    <row r="90722" customFormat="1" x14ac:dyDescent="0.25"/>
    <row r="90723" customFormat="1" x14ac:dyDescent="0.25"/>
    <row r="90724" customFormat="1" x14ac:dyDescent="0.25"/>
    <row r="90725" customFormat="1" x14ac:dyDescent="0.25"/>
    <row r="90726" customFormat="1" x14ac:dyDescent="0.25"/>
    <row r="90727" customFormat="1" x14ac:dyDescent="0.25"/>
    <row r="90728" customFormat="1" x14ac:dyDescent="0.25"/>
    <row r="90729" customFormat="1" x14ac:dyDescent="0.25"/>
    <row r="90730" customFormat="1" x14ac:dyDescent="0.25"/>
    <row r="90731" customFormat="1" x14ac:dyDescent="0.25"/>
    <row r="90732" customFormat="1" x14ac:dyDescent="0.25"/>
    <row r="90733" customFormat="1" x14ac:dyDescent="0.25"/>
    <row r="90734" customFormat="1" x14ac:dyDescent="0.25"/>
    <row r="90735" customFormat="1" x14ac:dyDescent="0.25"/>
    <row r="90736" customFormat="1" x14ac:dyDescent="0.25"/>
    <row r="90737" customFormat="1" x14ac:dyDescent="0.25"/>
    <row r="90738" customFormat="1" x14ac:dyDescent="0.25"/>
    <row r="90739" customFormat="1" x14ac:dyDescent="0.25"/>
    <row r="90740" customFormat="1" x14ac:dyDescent="0.25"/>
    <row r="90741" customFormat="1" x14ac:dyDescent="0.25"/>
    <row r="90742" customFormat="1" x14ac:dyDescent="0.25"/>
    <row r="90743" customFormat="1" x14ac:dyDescent="0.25"/>
    <row r="90744" customFormat="1" x14ac:dyDescent="0.25"/>
    <row r="90745" customFormat="1" x14ac:dyDescent="0.25"/>
    <row r="90746" customFormat="1" x14ac:dyDescent="0.25"/>
    <row r="90747" customFormat="1" x14ac:dyDescent="0.25"/>
    <row r="90748" customFormat="1" x14ac:dyDescent="0.25"/>
    <row r="90749" customFormat="1" x14ac:dyDescent="0.25"/>
    <row r="90750" customFormat="1" x14ac:dyDescent="0.25"/>
    <row r="90751" customFormat="1" x14ac:dyDescent="0.25"/>
    <row r="90752" customFormat="1" x14ac:dyDescent="0.25"/>
    <row r="90753" customFormat="1" x14ac:dyDescent="0.25"/>
    <row r="90754" customFormat="1" x14ac:dyDescent="0.25"/>
    <row r="90755" customFormat="1" x14ac:dyDescent="0.25"/>
    <row r="90756" customFormat="1" x14ac:dyDescent="0.25"/>
    <row r="90757" customFormat="1" x14ac:dyDescent="0.25"/>
    <row r="90758" customFormat="1" x14ac:dyDescent="0.25"/>
    <row r="90759" customFormat="1" x14ac:dyDescent="0.25"/>
    <row r="90760" customFormat="1" x14ac:dyDescent="0.25"/>
    <row r="90761" customFormat="1" x14ac:dyDescent="0.25"/>
    <row r="90762" customFormat="1" x14ac:dyDescent="0.25"/>
    <row r="90763" customFormat="1" x14ac:dyDescent="0.25"/>
    <row r="90764" customFormat="1" x14ac:dyDescent="0.25"/>
    <row r="90765" customFormat="1" x14ac:dyDescent="0.25"/>
    <row r="90766" customFormat="1" x14ac:dyDescent="0.25"/>
    <row r="90767" customFormat="1" x14ac:dyDescent="0.25"/>
    <row r="90768" customFormat="1" x14ac:dyDescent="0.25"/>
    <row r="90769" customFormat="1" x14ac:dyDescent="0.25"/>
    <row r="90770" customFormat="1" x14ac:dyDescent="0.25"/>
    <row r="90771" customFormat="1" x14ac:dyDescent="0.25"/>
    <row r="90772" customFormat="1" x14ac:dyDescent="0.25"/>
    <row r="90773" customFormat="1" x14ac:dyDescent="0.25"/>
    <row r="90774" customFormat="1" x14ac:dyDescent="0.25"/>
    <row r="90775" customFormat="1" x14ac:dyDescent="0.25"/>
    <row r="90776" customFormat="1" x14ac:dyDescent="0.25"/>
    <row r="90777" customFormat="1" x14ac:dyDescent="0.25"/>
    <row r="90778" customFormat="1" x14ac:dyDescent="0.25"/>
    <row r="90779" customFormat="1" x14ac:dyDescent="0.25"/>
    <row r="90780" customFormat="1" x14ac:dyDescent="0.25"/>
    <row r="90781" customFormat="1" x14ac:dyDescent="0.25"/>
    <row r="90782" customFormat="1" x14ac:dyDescent="0.25"/>
    <row r="90783" customFormat="1" x14ac:dyDescent="0.25"/>
    <row r="90784" customFormat="1" x14ac:dyDescent="0.25"/>
    <row r="90785" customFormat="1" x14ac:dyDescent="0.25"/>
    <row r="90786" customFormat="1" x14ac:dyDescent="0.25"/>
    <row r="90787" customFormat="1" x14ac:dyDescent="0.25"/>
    <row r="90788" customFormat="1" x14ac:dyDescent="0.25"/>
    <row r="90789" customFormat="1" x14ac:dyDescent="0.25"/>
    <row r="90790" customFormat="1" x14ac:dyDescent="0.25"/>
    <row r="90791" customFormat="1" x14ac:dyDescent="0.25"/>
    <row r="90792" customFormat="1" x14ac:dyDescent="0.25"/>
    <row r="90793" customFormat="1" x14ac:dyDescent="0.25"/>
    <row r="90794" customFormat="1" x14ac:dyDescent="0.25"/>
    <row r="90795" customFormat="1" x14ac:dyDescent="0.25"/>
    <row r="90796" customFormat="1" x14ac:dyDescent="0.25"/>
    <row r="90797" customFormat="1" x14ac:dyDescent="0.25"/>
    <row r="90798" customFormat="1" x14ac:dyDescent="0.25"/>
    <row r="90799" customFormat="1" x14ac:dyDescent="0.25"/>
    <row r="90800" customFormat="1" x14ac:dyDescent="0.25"/>
    <row r="90801" customFormat="1" x14ac:dyDescent="0.25"/>
    <row r="90802" customFormat="1" x14ac:dyDescent="0.25"/>
    <row r="90803" customFormat="1" x14ac:dyDescent="0.25"/>
    <row r="90804" customFormat="1" x14ac:dyDescent="0.25"/>
    <row r="90805" customFormat="1" x14ac:dyDescent="0.25"/>
    <row r="90806" customFormat="1" x14ac:dyDescent="0.25"/>
    <row r="90807" customFormat="1" x14ac:dyDescent="0.25"/>
    <row r="90808" customFormat="1" x14ac:dyDescent="0.25"/>
    <row r="90809" customFormat="1" x14ac:dyDescent="0.25"/>
    <row r="90810" customFormat="1" x14ac:dyDescent="0.25"/>
    <row r="90811" customFormat="1" x14ac:dyDescent="0.25"/>
    <row r="90812" customFormat="1" x14ac:dyDescent="0.25"/>
    <row r="90813" customFormat="1" x14ac:dyDescent="0.25"/>
    <row r="90814" customFormat="1" x14ac:dyDescent="0.25"/>
    <row r="90815" customFormat="1" x14ac:dyDescent="0.25"/>
    <row r="90816" customFormat="1" x14ac:dyDescent="0.25"/>
    <row r="90817" customFormat="1" x14ac:dyDescent="0.25"/>
    <row r="90818" customFormat="1" x14ac:dyDescent="0.25"/>
    <row r="90819" customFormat="1" x14ac:dyDescent="0.25"/>
    <row r="90820" customFormat="1" x14ac:dyDescent="0.25"/>
    <row r="90821" customFormat="1" x14ac:dyDescent="0.25"/>
    <row r="90822" customFormat="1" x14ac:dyDescent="0.25"/>
    <row r="90823" customFormat="1" x14ac:dyDescent="0.25"/>
    <row r="90824" customFormat="1" x14ac:dyDescent="0.25"/>
    <row r="90825" customFormat="1" x14ac:dyDescent="0.25"/>
    <row r="90826" customFormat="1" x14ac:dyDescent="0.25"/>
    <row r="90827" customFormat="1" x14ac:dyDescent="0.25"/>
    <row r="90828" customFormat="1" x14ac:dyDescent="0.25"/>
    <row r="90829" customFormat="1" x14ac:dyDescent="0.25"/>
    <row r="90830" customFormat="1" x14ac:dyDescent="0.25"/>
    <row r="90831" customFormat="1" x14ac:dyDescent="0.25"/>
    <row r="90832" customFormat="1" x14ac:dyDescent="0.25"/>
    <row r="90833" customFormat="1" x14ac:dyDescent="0.25"/>
    <row r="90834" customFormat="1" x14ac:dyDescent="0.25"/>
    <row r="90835" customFormat="1" x14ac:dyDescent="0.25"/>
    <row r="90836" customFormat="1" x14ac:dyDescent="0.25"/>
    <row r="90837" customFormat="1" x14ac:dyDescent="0.25"/>
    <row r="90838" customFormat="1" x14ac:dyDescent="0.25"/>
    <row r="90839" customFormat="1" x14ac:dyDescent="0.25"/>
    <row r="90840" customFormat="1" x14ac:dyDescent="0.25"/>
    <row r="90841" customFormat="1" x14ac:dyDescent="0.25"/>
    <row r="90842" customFormat="1" x14ac:dyDescent="0.25"/>
    <row r="90843" customFormat="1" x14ac:dyDescent="0.25"/>
    <row r="90844" customFormat="1" x14ac:dyDescent="0.25"/>
    <row r="90845" customFormat="1" x14ac:dyDescent="0.25"/>
    <row r="90846" customFormat="1" x14ac:dyDescent="0.25"/>
    <row r="90847" customFormat="1" x14ac:dyDescent="0.25"/>
    <row r="90848" customFormat="1" x14ac:dyDescent="0.25"/>
    <row r="90849" customFormat="1" x14ac:dyDescent="0.25"/>
    <row r="90850" customFormat="1" x14ac:dyDescent="0.25"/>
    <row r="90851" customFormat="1" x14ac:dyDescent="0.25"/>
    <row r="90852" customFormat="1" x14ac:dyDescent="0.25"/>
    <row r="90853" customFormat="1" x14ac:dyDescent="0.25"/>
    <row r="90854" customFormat="1" x14ac:dyDescent="0.25"/>
    <row r="90855" customFormat="1" x14ac:dyDescent="0.25"/>
    <row r="90856" customFormat="1" x14ac:dyDescent="0.25"/>
    <row r="90857" customFormat="1" x14ac:dyDescent="0.25"/>
    <row r="90858" customFormat="1" x14ac:dyDescent="0.25"/>
    <row r="90859" customFormat="1" x14ac:dyDescent="0.25"/>
    <row r="90860" customFormat="1" x14ac:dyDescent="0.25"/>
    <row r="90861" customFormat="1" x14ac:dyDescent="0.25"/>
    <row r="90862" customFormat="1" x14ac:dyDescent="0.25"/>
    <row r="90863" customFormat="1" x14ac:dyDescent="0.25"/>
    <row r="90864" customFormat="1" x14ac:dyDescent="0.25"/>
    <row r="90865" customFormat="1" x14ac:dyDescent="0.25"/>
    <row r="90866" customFormat="1" x14ac:dyDescent="0.25"/>
    <row r="90867" customFormat="1" x14ac:dyDescent="0.25"/>
    <row r="90868" customFormat="1" x14ac:dyDescent="0.25"/>
    <row r="90869" customFormat="1" x14ac:dyDescent="0.25"/>
    <row r="90870" customFormat="1" x14ac:dyDescent="0.25"/>
    <row r="90871" customFormat="1" x14ac:dyDescent="0.25"/>
    <row r="90872" customFormat="1" x14ac:dyDescent="0.25"/>
    <row r="90873" customFormat="1" x14ac:dyDescent="0.25"/>
    <row r="90874" customFormat="1" x14ac:dyDescent="0.25"/>
    <row r="90875" customFormat="1" x14ac:dyDescent="0.25"/>
    <row r="90876" customFormat="1" x14ac:dyDescent="0.25"/>
    <row r="90877" customFormat="1" x14ac:dyDescent="0.25"/>
    <row r="90878" customFormat="1" x14ac:dyDescent="0.25"/>
    <row r="90879" customFormat="1" x14ac:dyDescent="0.25"/>
    <row r="90880" customFormat="1" x14ac:dyDescent="0.25"/>
    <row r="90881" customFormat="1" x14ac:dyDescent="0.25"/>
    <row r="90882" customFormat="1" x14ac:dyDescent="0.25"/>
    <row r="90883" customFormat="1" x14ac:dyDescent="0.25"/>
    <row r="90884" customFormat="1" x14ac:dyDescent="0.25"/>
    <row r="90885" customFormat="1" x14ac:dyDescent="0.25"/>
    <row r="90886" customFormat="1" x14ac:dyDescent="0.25"/>
    <row r="90887" customFormat="1" x14ac:dyDescent="0.25"/>
    <row r="90888" customFormat="1" x14ac:dyDescent="0.25"/>
    <row r="90889" customFormat="1" x14ac:dyDescent="0.25"/>
    <row r="90890" customFormat="1" x14ac:dyDescent="0.25"/>
    <row r="90891" customFormat="1" x14ac:dyDescent="0.25"/>
    <row r="90892" customFormat="1" x14ac:dyDescent="0.25"/>
    <row r="90893" customFormat="1" x14ac:dyDescent="0.25"/>
    <row r="90894" customFormat="1" x14ac:dyDescent="0.25"/>
    <row r="90895" customFormat="1" x14ac:dyDescent="0.25"/>
    <row r="90896" customFormat="1" x14ac:dyDescent="0.25"/>
    <row r="90897" customFormat="1" x14ac:dyDescent="0.25"/>
    <row r="90898" customFormat="1" x14ac:dyDescent="0.25"/>
    <row r="90899" customFormat="1" x14ac:dyDescent="0.25"/>
    <row r="90900" customFormat="1" x14ac:dyDescent="0.25"/>
    <row r="90901" customFormat="1" x14ac:dyDescent="0.25"/>
    <row r="90902" customFormat="1" x14ac:dyDescent="0.25"/>
    <row r="90903" customFormat="1" x14ac:dyDescent="0.25"/>
    <row r="90904" customFormat="1" x14ac:dyDescent="0.25"/>
    <row r="90905" customFormat="1" x14ac:dyDescent="0.25"/>
    <row r="90906" customFormat="1" x14ac:dyDescent="0.25"/>
    <row r="90907" customFormat="1" x14ac:dyDescent="0.25"/>
    <row r="90908" customFormat="1" x14ac:dyDescent="0.25"/>
    <row r="90909" customFormat="1" x14ac:dyDescent="0.25"/>
    <row r="90910" customFormat="1" x14ac:dyDescent="0.25"/>
    <row r="90911" customFormat="1" x14ac:dyDescent="0.25"/>
    <row r="90912" customFormat="1" x14ac:dyDescent="0.25"/>
    <row r="90913" customFormat="1" x14ac:dyDescent="0.25"/>
    <row r="90914" customFormat="1" x14ac:dyDescent="0.25"/>
    <row r="90915" customFormat="1" x14ac:dyDescent="0.25"/>
    <row r="90916" customFormat="1" x14ac:dyDescent="0.25"/>
    <row r="90917" customFormat="1" x14ac:dyDescent="0.25"/>
    <row r="90918" customFormat="1" x14ac:dyDescent="0.25"/>
    <row r="90919" customFormat="1" x14ac:dyDescent="0.25"/>
    <row r="90920" customFormat="1" x14ac:dyDescent="0.25"/>
    <row r="90921" customFormat="1" x14ac:dyDescent="0.25"/>
    <row r="90922" customFormat="1" x14ac:dyDescent="0.25"/>
    <row r="90923" customFormat="1" x14ac:dyDescent="0.25"/>
    <row r="90924" customFormat="1" x14ac:dyDescent="0.25"/>
    <row r="90925" customFormat="1" x14ac:dyDescent="0.25"/>
    <row r="90926" customFormat="1" x14ac:dyDescent="0.25"/>
    <row r="90927" customFormat="1" x14ac:dyDescent="0.25"/>
    <row r="90928" customFormat="1" x14ac:dyDescent="0.25"/>
    <row r="90929" customFormat="1" x14ac:dyDescent="0.25"/>
    <row r="90930" customFormat="1" x14ac:dyDescent="0.25"/>
    <row r="90931" customFormat="1" x14ac:dyDescent="0.25"/>
    <row r="90932" customFormat="1" x14ac:dyDescent="0.25"/>
    <row r="90933" customFormat="1" x14ac:dyDescent="0.25"/>
    <row r="90934" customFormat="1" x14ac:dyDescent="0.25"/>
    <row r="90935" customFormat="1" x14ac:dyDescent="0.25"/>
    <row r="90936" customFormat="1" x14ac:dyDescent="0.25"/>
    <row r="90937" customFormat="1" x14ac:dyDescent="0.25"/>
    <row r="90938" customFormat="1" x14ac:dyDescent="0.25"/>
    <row r="90939" customFormat="1" x14ac:dyDescent="0.25"/>
    <row r="90940" customFormat="1" x14ac:dyDescent="0.25"/>
    <row r="90941" customFormat="1" x14ac:dyDescent="0.25"/>
    <row r="90942" customFormat="1" x14ac:dyDescent="0.25"/>
    <row r="90943" customFormat="1" x14ac:dyDescent="0.25"/>
    <row r="90944" customFormat="1" x14ac:dyDescent="0.25"/>
    <row r="90945" customFormat="1" x14ac:dyDescent="0.25"/>
    <row r="90946" customFormat="1" x14ac:dyDescent="0.25"/>
    <row r="90947" customFormat="1" x14ac:dyDescent="0.25"/>
    <row r="90948" customFormat="1" x14ac:dyDescent="0.25"/>
    <row r="90949" customFormat="1" x14ac:dyDescent="0.25"/>
    <row r="90950" customFormat="1" x14ac:dyDescent="0.25"/>
    <row r="90951" customFormat="1" x14ac:dyDescent="0.25"/>
    <row r="90952" customFormat="1" x14ac:dyDescent="0.25"/>
    <row r="90953" customFormat="1" x14ac:dyDescent="0.25"/>
    <row r="90954" customFormat="1" x14ac:dyDescent="0.25"/>
    <row r="90955" customFormat="1" x14ac:dyDescent="0.25"/>
    <row r="90956" customFormat="1" x14ac:dyDescent="0.25"/>
    <row r="90957" customFormat="1" x14ac:dyDescent="0.25"/>
    <row r="90958" customFormat="1" x14ac:dyDescent="0.25"/>
    <row r="90959" customFormat="1" x14ac:dyDescent="0.25"/>
    <row r="90960" customFormat="1" x14ac:dyDescent="0.25"/>
    <row r="90961" customFormat="1" x14ac:dyDescent="0.25"/>
    <row r="90962" customFormat="1" x14ac:dyDescent="0.25"/>
    <row r="90963" customFormat="1" x14ac:dyDescent="0.25"/>
    <row r="90964" customFormat="1" x14ac:dyDescent="0.25"/>
    <row r="90965" customFormat="1" x14ac:dyDescent="0.25"/>
    <row r="90966" customFormat="1" x14ac:dyDescent="0.25"/>
    <row r="90967" customFormat="1" x14ac:dyDescent="0.25"/>
    <row r="90968" customFormat="1" x14ac:dyDescent="0.25"/>
    <row r="90969" customFormat="1" x14ac:dyDescent="0.25"/>
    <row r="90970" customFormat="1" x14ac:dyDescent="0.25"/>
    <row r="90971" customFormat="1" x14ac:dyDescent="0.25"/>
    <row r="90972" customFormat="1" x14ac:dyDescent="0.25"/>
    <row r="90973" customFormat="1" x14ac:dyDescent="0.25"/>
    <row r="90974" customFormat="1" x14ac:dyDescent="0.25"/>
    <row r="90975" customFormat="1" x14ac:dyDescent="0.25"/>
    <row r="90976" customFormat="1" x14ac:dyDescent="0.25"/>
    <row r="90977" customFormat="1" x14ac:dyDescent="0.25"/>
    <row r="90978" customFormat="1" x14ac:dyDescent="0.25"/>
    <row r="90979" customFormat="1" x14ac:dyDescent="0.25"/>
    <row r="90980" customFormat="1" x14ac:dyDescent="0.25"/>
    <row r="90981" customFormat="1" x14ac:dyDescent="0.25"/>
    <row r="90982" customFormat="1" x14ac:dyDescent="0.25"/>
    <row r="90983" customFormat="1" x14ac:dyDescent="0.25"/>
    <row r="90984" customFormat="1" x14ac:dyDescent="0.25"/>
    <row r="90985" customFormat="1" x14ac:dyDescent="0.25"/>
    <row r="90986" customFormat="1" x14ac:dyDescent="0.25"/>
    <row r="90987" customFormat="1" x14ac:dyDescent="0.25"/>
    <row r="90988" customFormat="1" x14ac:dyDescent="0.25"/>
    <row r="90989" customFormat="1" x14ac:dyDescent="0.25"/>
    <row r="90990" customFormat="1" x14ac:dyDescent="0.25"/>
    <row r="90991" customFormat="1" x14ac:dyDescent="0.25"/>
    <row r="90992" customFormat="1" x14ac:dyDescent="0.25"/>
    <row r="90993" customFormat="1" x14ac:dyDescent="0.25"/>
    <row r="90994" customFormat="1" x14ac:dyDescent="0.25"/>
    <row r="90995" customFormat="1" x14ac:dyDescent="0.25"/>
    <row r="90996" customFormat="1" x14ac:dyDescent="0.25"/>
    <row r="90997" customFormat="1" x14ac:dyDescent="0.25"/>
    <row r="90998" customFormat="1" x14ac:dyDescent="0.25"/>
    <row r="90999" customFormat="1" x14ac:dyDescent="0.25"/>
    <row r="91000" customFormat="1" x14ac:dyDescent="0.25"/>
    <row r="91001" customFormat="1" x14ac:dyDescent="0.25"/>
    <row r="91002" customFormat="1" x14ac:dyDescent="0.25"/>
    <row r="91003" customFormat="1" x14ac:dyDescent="0.25"/>
    <row r="91004" customFormat="1" x14ac:dyDescent="0.25"/>
    <row r="91005" customFormat="1" x14ac:dyDescent="0.25"/>
    <row r="91006" customFormat="1" x14ac:dyDescent="0.25"/>
    <row r="91007" customFormat="1" x14ac:dyDescent="0.25"/>
    <row r="91008" customFormat="1" x14ac:dyDescent="0.25"/>
    <row r="91009" customFormat="1" x14ac:dyDescent="0.25"/>
    <row r="91010" customFormat="1" x14ac:dyDescent="0.25"/>
    <row r="91011" customFormat="1" x14ac:dyDescent="0.25"/>
    <row r="91012" customFormat="1" x14ac:dyDescent="0.25"/>
    <row r="91013" customFormat="1" x14ac:dyDescent="0.25"/>
    <row r="91014" customFormat="1" x14ac:dyDescent="0.25"/>
    <row r="91015" customFormat="1" x14ac:dyDescent="0.25"/>
    <row r="91016" customFormat="1" x14ac:dyDescent="0.25"/>
    <row r="91017" customFormat="1" x14ac:dyDescent="0.25"/>
    <row r="91018" customFormat="1" x14ac:dyDescent="0.25"/>
    <row r="91019" customFormat="1" x14ac:dyDescent="0.25"/>
    <row r="91020" customFormat="1" x14ac:dyDescent="0.25"/>
    <row r="91021" customFormat="1" x14ac:dyDescent="0.25"/>
    <row r="91022" customFormat="1" x14ac:dyDescent="0.25"/>
    <row r="91023" customFormat="1" x14ac:dyDescent="0.25"/>
    <row r="91024" customFormat="1" x14ac:dyDescent="0.25"/>
    <row r="91025" customFormat="1" x14ac:dyDescent="0.25"/>
    <row r="91026" customFormat="1" x14ac:dyDescent="0.25"/>
    <row r="91027" customFormat="1" x14ac:dyDescent="0.25"/>
    <row r="91028" customFormat="1" x14ac:dyDescent="0.25"/>
    <row r="91029" customFormat="1" x14ac:dyDescent="0.25"/>
    <row r="91030" customFormat="1" x14ac:dyDescent="0.25"/>
    <row r="91031" customFormat="1" x14ac:dyDescent="0.25"/>
    <row r="91032" customFormat="1" x14ac:dyDescent="0.25"/>
    <row r="91033" customFormat="1" x14ac:dyDescent="0.25"/>
    <row r="91034" customFormat="1" x14ac:dyDescent="0.25"/>
    <row r="91035" customFormat="1" x14ac:dyDescent="0.25"/>
    <row r="91036" customFormat="1" x14ac:dyDescent="0.25"/>
    <row r="91037" customFormat="1" x14ac:dyDescent="0.25"/>
    <row r="91038" customFormat="1" x14ac:dyDescent="0.25"/>
    <row r="91039" customFormat="1" x14ac:dyDescent="0.25"/>
    <row r="91040" customFormat="1" x14ac:dyDescent="0.25"/>
    <row r="91041" customFormat="1" x14ac:dyDescent="0.25"/>
    <row r="91042" customFormat="1" x14ac:dyDescent="0.25"/>
    <row r="91043" customFormat="1" x14ac:dyDescent="0.25"/>
    <row r="91044" customFormat="1" x14ac:dyDescent="0.25"/>
    <row r="91045" customFormat="1" x14ac:dyDescent="0.25"/>
    <row r="91046" customFormat="1" x14ac:dyDescent="0.25"/>
    <row r="91047" customFormat="1" x14ac:dyDescent="0.25"/>
    <row r="91048" customFormat="1" x14ac:dyDescent="0.25"/>
    <row r="91049" customFormat="1" x14ac:dyDescent="0.25"/>
    <row r="91050" customFormat="1" x14ac:dyDescent="0.25"/>
    <row r="91051" customFormat="1" x14ac:dyDescent="0.25"/>
    <row r="91052" customFormat="1" x14ac:dyDescent="0.25"/>
    <row r="91053" customFormat="1" x14ac:dyDescent="0.25"/>
    <row r="91054" customFormat="1" x14ac:dyDescent="0.25"/>
    <row r="91055" customFormat="1" x14ac:dyDescent="0.25"/>
    <row r="91056" customFormat="1" x14ac:dyDescent="0.25"/>
    <row r="91057" customFormat="1" x14ac:dyDescent="0.25"/>
    <row r="91058" customFormat="1" x14ac:dyDescent="0.25"/>
    <row r="91059" customFormat="1" x14ac:dyDescent="0.25"/>
    <row r="91060" customFormat="1" x14ac:dyDescent="0.25"/>
    <row r="91061" customFormat="1" x14ac:dyDescent="0.25"/>
    <row r="91062" customFormat="1" x14ac:dyDescent="0.25"/>
    <row r="91063" customFormat="1" x14ac:dyDescent="0.25"/>
    <row r="91064" customFormat="1" x14ac:dyDescent="0.25"/>
    <row r="91065" customFormat="1" x14ac:dyDescent="0.25"/>
    <row r="91066" customFormat="1" x14ac:dyDescent="0.25"/>
    <row r="91067" customFormat="1" x14ac:dyDescent="0.25"/>
    <row r="91068" customFormat="1" x14ac:dyDescent="0.25"/>
    <row r="91069" customFormat="1" x14ac:dyDescent="0.25"/>
    <row r="91070" customFormat="1" x14ac:dyDescent="0.25"/>
    <row r="91071" customFormat="1" x14ac:dyDescent="0.25"/>
    <row r="91072" customFormat="1" x14ac:dyDescent="0.25"/>
    <row r="91073" customFormat="1" x14ac:dyDescent="0.25"/>
    <row r="91074" customFormat="1" x14ac:dyDescent="0.25"/>
    <row r="91075" customFormat="1" x14ac:dyDescent="0.25"/>
    <row r="91076" customFormat="1" x14ac:dyDescent="0.25"/>
    <row r="91077" customFormat="1" x14ac:dyDescent="0.25"/>
    <row r="91078" customFormat="1" x14ac:dyDescent="0.25"/>
    <row r="91079" customFormat="1" x14ac:dyDescent="0.25"/>
    <row r="91080" customFormat="1" x14ac:dyDescent="0.25"/>
    <row r="91081" customFormat="1" x14ac:dyDescent="0.25"/>
    <row r="91082" customFormat="1" x14ac:dyDescent="0.25"/>
    <row r="91083" customFormat="1" x14ac:dyDescent="0.25"/>
    <row r="91084" customFormat="1" x14ac:dyDescent="0.25"/>
    <row r="91085" customFormat="1" x14ac:dyDescent="0.25"/>
    <row r="91086" customFormat="1" x14ac:dyDescent="0.25"/>
    <row r="91087" customFormat="1" x14ac:dyDescent="0.25"/>
    <row r="91088" customFormat="1" x14ac:dyDescent="0.25"/>
    <row r="91089" customFormat="1" x14ac:dyDescent="0.25"/>
    <row r="91090" customFormat="1" x14ac:dyDescent="0.25"/>
    <row r="91091" customFormat="1" x14ac:dyDescent="0.25"/>
    <row r="91092" customFormat="1" x14ac:dyDescent="0.25"/>
    <row r="91093" customFormat="1" x14ac:dyDescent="0.25"/>
    <row r="91094" customFormat="1" x14ac:dyDescent="0.25"/>
    <row r="91095" customFormat="1" x14ac:dyDescent="0.25"/>
    <row r="91096" customFormat="1" x14ac:dyDescent="0.25"/>
    <row r="91097" customFormat="1" x14ac:dyDescent="0.25"/>
    <row r="91098" customFormat="1" x14ac:dyDescent="0.25"/>
    <row r="91099" customFormat="1" x14ac:dyDescent="0.25"/>
    <row r="91100" customFormat="1" x14ac:dyDescent="0.25"/>
    <row r="91101" customFormat="1" x14ac:dyDescent="0.25"/>
    <row r="91102" customFormat="1" x14ac:dyDescent="0.25"/>
    <row r="91103" customFormat="1" x14ac:dyDescent="0.25"/>
    <row r="91104" customFormat="1" x14ac:dyDescent="0.25"/>
    <row r="91105" customFormat="1" x14ac:dyDescent="0.25"/>
    <row r="91106" customFormat="1" x14ac:dyDescent="0.25"/>
    <row r="91107" customFormat="1" x14ac:dyDescent="0.25"/>
    <row r="91108" customFormat="1" x14ac:dyDescent="0.25"/>
    <row r="91109" customFormat="1" x14ac:dyDescent="0.25"/>
    <row r="91110" customFormat="1" x14ac:dyDescent="0.25"/>
    <row r="91111" customFormat="1" x14ac:dyDescent="0.25"/>
    <row r="91112" customFormat="1" x14ac:dyDescent="0.25"/>
    <row r="91113" customFormat="1" x14ac:dyDescent="0.25"/>
    <row r="91114" customFormat="1" x14ac:dyDescent="0.25"/>
    <row r="91115" customFormat="1" x14ac:dyDescent="0.25"/>
    <row r="91116" customFormat="1" x14ac:dyDescent="0.25"/>
    <row r="91117" customFormat="1" x14ac:dyDescent="0.25"/>
    <row r="91118" customFormat="1" x14ac:dyDescent="0.25"/>
    <row r="91119" customFormat="1" x14ac:dyDescent="0.25"/>
    <row r="91120" customFormat="1" x14ac:dyDescent="0.25"/>
    <row r="91121" customFormat="1" x14ac:dyDescent="0.25"/>
    <row r="91122" customFormat="1" x14ac:dyDescent="0.25"/>
    <row r="91123" customFormat="1" x14ac:dyDescent="0.25"/>
    <row r="91124" customFormat="1" x14ac:dyDescent="0.25"/>
    <row r="91125" customFormat="1" x14ac:dyDescent="0.25"/>
    <row r="91126" customFormat="1" x14ac:dyDescent="0.25"/>
    <row r="91127" customFormat="1" x14ac:dyDescent="0.25"/>
    <row r="91128" customFormat="1" x14ac:dyDescent="0.25"/>
    <row r="91129" customFormat="1" x14ac:dyDescent="0.25"/>
    <row r="91130" customFormat="1" x14ac:dyDescent="0.25"/>
    <row r="91131" customFormat="1" x14ac:dyDescent="0.25"/>
    <row r="91132" customFormat="1" x14ac:dyDescent="0.25"/>
    <row r="91133" customFormat="1" x14ac:dyDescent="0.25"/>
    <row r="91134" customFormat="1" x14ac:dyDescent="0.25"/>
    <row r="91135" customFormat="1" x14ac:dyDescent="0.25"/>
    <row r="91136" customFormat="1" x14ac:dyDescent="0.25"/>
    <row r="91137" customFormat="1" x14ac:dyDescent="0.25"/>
    <row r="91138" customFormat="1" x14ac:dyDescent="0.25"/>
    <row r="91139" customFormat="1" x14ac:dyDescent="0.25"/>
    <row r="91140" customFormat="1" x14ac:dyDescent="0.25"/>
    <row r="91141" customFormat="1" x14ac:dyDescent="0.25"/>
    <row r="91142" customFormat="1" x14ac:dyDescent="0.25"/>
    <row r="91143" customFormat="1" x14ac:dyDescent="0.25"/>
    <row r="91144" customFormat="1" x14ac:dyDescent="0.25"/>
    <row r="91145" customFormat="1" x14ac:dyDescent="0.25"/>
    <row r="91146" customFormat="1" x14ac:dyDescent="0.25"/>
    <row r="91147" customFormat="1" x14ac:dyDescent="0.25"/>
    <row r="91148" customFormat="1" x14ac:dyDescent="0.25"/>
    <row r="91149" customFormat="1" x14ac:dyDescent="0.25"/>
    <row r="91150" customFormat="1" x14ac:dyDescent="0.25"/>
    <row r="91151" customFormat="1" x14ac:dyDescent="0.25"/>
    <row r="91152" customFormat="1" x14ac:dyDescent="0.25"/>
    <row r="91153" customFormat="1" x14ac:dyDescent="0.25"/>
    <row r="91154" customFormat="1" x14ac:dyDescent="0.25"/>
    <row r="91155" customFormat="1" x14ac:dyDescent="0.25"/>
    <row r="91156" customFormat="1" x14ac:dyDescent="0.25"/>
    <row r="91157" customFormat="1" x14ac:dyDescent="0.25"/>
    <row r="91158" customFormat="1" x14ac:dyDescent="0.25"/>
    <row r="91159" customFormat="1" x14ac:dyDescent="0.25"/>
    <row r="91160" customFormat="1" x14ac:dyDescent="0.25"/>
    <row r="91161" customFormat="1" x14ac:dyDescent="0.25"/>
    <row r="91162" customFormat="1" x14ac:dyDescent="0.25"/>
    <row r="91163" customFormat="1" x14ac:dyDescent="0.25"/>
    <row r="91164" customFormat="1" x14ac:dyDescent="0.25"/>
    <row r="91165" customFormat="1" x14ac:dyDescent="0.25"/>
    <row r="91166" customFormat="1" x14ac:dyDescent="0.25"/>
    <row r="91167" customFormat="1" x14ac:dyDescent="0.25"/>
    <row r="91168" customFormat="1" x14ac:dyDescent="0.25"/>
    <row r="91169" customFormat="1" x14ac:dyDescent="0.25"/>
    <row r="91170" customFormat="1" x14ac:dyDescent="0.25"/>
    <row r="91171" customFormat="1" x14ac:dyDescent="0.25"/>
    <row r="91172" customFormat="1" x14ac:dyDescent="0.25"/>
    <row r="91173" customFormat="1" x14ac:dyDescent="0.25"/>
    <row r="91174" customFormat="1" x14ac:dyDescent="0.25"/>
    <row r="91175" customFormat="1" x14ac:dyDescent="0.25"/>
    <row r="91176" customFormat="1" x14ac:dyDescent="0.25"/>
    <row r="91177" customFormat="1" x14ac:dyDescent="0.25"/>
    <row r="91178" customFormat="1" x14ac:dyDescent="0.25"/>
    <row r="91179" customFormat="1" x14ac:dyDescent="0.25"/>
    <row r="91180" customFormat="1" x14ac:dyDescent="0.25"/>
    <row r="91181" customFormat="1" x14ac:dyDescent="0.25"/>
    <row r="91182" customFormat="1" x14ac:dyDescent="0.25"/>
    <row r="91183" customFormat="1" x14ac:dyDescent="0.25"/>
    <row r="91184" customFormat="1" x14ac:dyDescent="0.25"/>
    <row r="91185" customFormat="1" x14ac:dyDescent="0.25"/>
    <row r="91186" customFormat="1" x14ac:dyDescent="0.25"/>
    <row r="91187" customFormat="1" x14ac:dyDescent="0.25"/>
    <row r="91188" customFormat="1" x14ac:dyDescent="0.25"/>
    <row r="91189" customFormat="1" x14ac:dyDescent="0.25"/>
    <row r="91190" customFormat="1" x14ac:dyDescent="0.25"/>
    <row r="91191" customFormat="1" x14ac:dyDescent="0.25"/>
    <row r="91192" customFormat="1" x14ac:dyDescent="0.25"/>
    <row r="91193" customFormat="1" x14ac:dyDescent="0.25"/>
    <row r="91194" customFormat="1" x14ac:dyDescent="0.25"/>
    <row r="91195" customFormat="1" x14ac:dyDescent="0.25"/>
    <row r="91196" customFormat="1" x14ac:dyDescent="0.25"/>
    <row r="91197" customFormat="1" x14ac:dyDescent="0.25"/>
    <row r="91198" customFormat="1" x14ac:dyDescent="0.25"/>
    <row r="91199" customFormat="1" x14ac:dyDescent="0.25"/>
    <row r="91200" customFormat="1" x14ac:dyDescent="0.25"/>
    <row r="91201" customFormat="1" x14ac:dyDescent="0.25"/>
    <row r="91202" customFormat="1" x14ac:dyDescent="0.25"/>
    <row r="91203" customFormat="1" x14ac:dyDescent="0.25"/>
    <row r="91204" customFormat="1" x14ac:dyDescent="0.25"/>
    <row r="91205" customFormat="1" x14ac:dyDescent="0.25"/>
    <row r="91206" customFormat="1" x14ac:dyDescent="0.25"/>
    <row r="91207" customFormat="1" x14ac:dyDescent="0.25"/>
    <row r="91208" customFormat="1" x14ac:dyDescent="0.25"/>
    <row r="91209" customFormat="1" x14ac:dyDescent="0.25"/>
    <row r="91210" customFormat="1" x14ac:dyDescent="0.25"/>
    <row r="91211" customFormat="1" x14ac:dyDescent="0.25"/>
    <row r="91212" customFormat="1" x14ac:dyDescent="0.25"/>
    <row r="91213" customFormat="1" x14ac:dyDescent="0.25"/>
    <row r="91214" customFormat="1" x14ac:dyDescent="0.25"/>
    <row r="91215" customFormat="1" x14ac:dyDescent="0.25"/>
    <row r="91216" customFormat="1" x14ac:dyDescent="0.25"/>
    <row r="91217" customFormat="1" x14ac:dyDescent="0.25"/>
    <row r="91218" customFormat="1" x14ac:dyDescent="0.25"/>
    <row r="91219" customFormat="1" x14ac:dyDescent="0.25"/>
    <row r="91220" customFormat="1" x14ac:dyDescent="0.25"/>
    <row r="91221" customFormat="1" x14ac:dyDescent="0.25"/>
    <row r="91222" customFormat="1" x14ac:dyDescent="0.25"/>
    <row r="91223" customFormat="1" x14ac:dyDescent="0.25"/>
    <row r="91224" customFormat="1" x14ac:dyDescent="0.25"/>
    <row r="91225" customFormat="1" x14ac:dyDescent="0.25"/>
    <row r="91226" customFormat="1" x14ac:dyDescent="0.25"/>
    <row r="91227" customFormat="1" x14ac:dyDescent="0.25"/>
    <row r="91228" customFormat="1" x14ac:dyDescent="0.25"/>
    <row r="91229" customFormat="1" x14ac:dyDescent="0.25"/>
    <row r="91230" customFormat="1" x14ac:dyDescent="0.25"/>
    <row r="91231" customFormat="1" x14ac:dyDescent="0.25"/>
    <row r="91232" customFormat="1" x14ac:dyDescent="0.25"/>
    <row r="91233" customFormat="1" x14ac:dyDescent="0.25"/>
    <row r="91234" customFormat="1" x14ac:dyDescent="0.25"/>
    <row r="91235" customFormat="1" x14ac:dyDescent="0.25"/>
    <row r="91236" customFormat="1" x14ac:dyDescent="0.25"/>
    <row r="91237" customFormat="1" x14ac:dyDescent="0.25"/>
    <row r="91238" customFormat="1" x14ac:dyDescent="0.25"/>
    <row r="91239" customFormat="1" x14ac:dyDescent="0.25"/>
    <row r="91240" customFormat="1" x14ac:dyDescent="0.25"/>
    <row r="91241" customFormat="1" x14ac:dyDescent="0.25"/>
    <row r="91242" customFormat="1" x14ac:dyDescent="0.25"/>
    <row r="91243" customFormat="1" x14ac:dyDescent="0.25"/>
    <row r="91244" customFormat="1" x14ac:dyDescent="0.25"/>
    <row r="91245" customFormat="1" x14ac:dyDescent="0.25"/>
    <row r="91246" customFormat="1" x14ac:dyDescent="0.25"/>
    <row r="91247" customFormat="1" x14ac:dyDescent="0.25"/>
    <row r="91248" customFormat="1" x14ac:dyDescent="0.25"/>
    <row r="91249" customFormat="1" x14ac:dyDescent="0.25"/>
    <row r="91250" customFormat="1" x14ac:dyDescent="0.25"/>
    <row r="91251" customFormat="1" x14ac:dyDescent="0.25"/>
    <row r="91252" customFormat="1" x14ac:dyDescent="0.25"/>
    <row r="91253" customFormat="1" x14ac:dyDescent="0.25"/>
    <row r="91254" customFormat="1" x14ac:dyDescent="0.25"/>
    <row r="91255" customFormat="1" x14ac:dyDescent="0.25"/>
    <row r="91256" customFormat="1" x14ac:dyDescent="0.25"/>
    <row r="91257" customFormat="1" x14ac:dyDescent="0.25"/>
    <row r="91258" customFormat="1" x14ac:dyDescent="0.25"/>
    <row r="91259" customFormat="1" x14ac:dyDescent="0.25"/>
    <row r="91260" customFormat="1" x14ac:dyDescent="0.25"/>
    <row r="91261" customFormat="1" x14ac:dyDescent="0.25"/>
    <row r="91262" customFormat="1" x14ac:dyDescent="0.25"/>
    <row r="91263" customFormat="1" x14ac:dyDescent="0.25"/>
    <row r="91264" customFormat="1" x14ac:dyDescent="0.25"/>
    <row r="91265" customFormat="1" x14ac:dyDescent="0.25"/>
    <row r="91266" customFormat="1" x14ac:dyDescent="0.25"/>
    <row r="91267" customFormat="1" x14ac:dyDescent="0.25"/>
    <row r="91268" customFormat="1" x14ac:dyDescent="0.25"/>
    <row r="91269" customFormat="1" x14ac:dyDescent="0.25"/>
    <row r="91270" customFormat="1" x14ac:dyDescent="0.25"/>
    <row r="91271" customFormat="1" x14ac:dyDescent="0.25"/>
    <row r="91272" customFormat="1" x14ac:dyDescent="0.25"/>
    <row r="91273" customFormat="1" x14ac:dyDescent="0.25"/>
    <row r="91274" customFormat="1" x14ac:dyDescent="0.25"/>
    <row r="91275" customFormat="1" x14ac:dyDescent="0.25"/>
    <row r="91276" customFormat="1" x14ac:dyDescent="0.25"/>
    <row r="91277" customFormat="1" x14ac:dyDescent="0.25"/>
    <row r="91278" customFormat="1" x14ac:dyDescent="0.25"/>
    <row r="91279" customFormat="1" x14ac:dyDescent="0.25"/>
    <row r="91280" customFormat="1" x14ac:dyDescent="0.25"/>
    <row r="91281" customFormat="1" x14ac:dyDescent="0.25"/>
    <row r="91282" customFormat="1" x14ac:dyDescent="0.25"/>
    <row r="91283" customFormat="1" x14ac:dyDescent="0.25"/>
    <row r="91284" customFormat="1" x14ac:dyDescent="0.25"/>
    <row r="91285" customFormat="1" x14ac:dyDescent="0.25"/>
    <row r="91286" customFormat="1" x14ac:dyDescent="0.25"/>
    <row r="91287" customFormat="1" x14ac:dyDescent="0.25"/>
    <row r="91288" customFormat="1" x14ac:dyDescent="0.25"/>
    <row r="91289" customFormat="1" x14ac:dyDescent="0.25"/>
    <row r="91290" customFormat="1" x14ac:dyDescent="0.25"/>
    <row r="91291" customFormat="1" x14ac:dyDescent="0.25"/>
    <row r="91292" customFormat="1" x14ac:dyDescent="0.25"/>
    <row r="91293" customFormat="1" x14ac:dyDescent="0.25"/>
    <row r="91294" customFormat="1" x14ac:dyDescent="0.25"/>
    <row r="91295" customFormat="1" x14ac:dyDescent="0.25"/>
    <row r="91296" customFormat="1" x14ac:dyDescent="0.25"/>
    <row r="91297" customFormat="1" x14ac:dyDescent="0.25"/>
    <row r="91298" customFormat="1" x14ac:dyDescent="0.25"/>
    <row r="91299" customFormat="1" x14ac:dyDescent="0.25"/>
    <row r="91300" customFormat="1" x14ac:dyDescent="0.25"/>
    <row r="91301" customFormat="1" x14ac:dyDescent="0.25"/>
    <row r="91302" customFormat="1" x14ac:dyDescent="0.25"/>
    <row r="91303" customFormat="1" x14ac:dyDescent="0.25"/>
    <row r="91304" customFormat="1" x14ac:dyDescent="0.25"/>
    <row r="91305" customFormat="1" x14ac:dyDescent="0.25"/>
    <row r="91306" customFormat="1" x14ac:dyDescent="0.25"/>
    <row r="91307" customFormat="1" x14ac:dyDescent="0.25"/>
    <row r="91308" customFormat="1" x14ac:dyDescent="0.25"/>
    <row r="91309" customFormat="1" x14ac:dyDescent="0.25"/>
    <row r="91310" customFormat="1" x14ac:dyDescent="0.25"/>
    <row r="91311" customFormat="1" x14ac:dyDescent="0.25"/>
    <row r="91312" customFormat="1" x14ac:dyDescent="0.25"/>
    <row r="91313" customFormat="1" x14ac:dyDescent="0.25"/>
    <row r="91314" customFormat="1" x14ac:dyDescent="0.25"/>
    <row r="91315" customFormat="1" x14ac:dyDescent="0.25"/>
    <row r="91316" customFormat="1" x14ac:dyDescent="0.25"/>
    <row r="91317" customFormat="1" x14ac:dyDescent="0.25"/>
    <row r="91318" customFormat="1" x14ac:dyDescent="0.25"/>
    <row r="91319" customFormat="1" x14ac:dyDescent="0.25"/>
    <row r="91320" customFormat="1" x14ac:dyDescent="0.25"/>
    <row r="91321" customFormat="1" x14ac:dyDescent="0.25"/>
    <row r="91322" customFormat="1" x14ac:dyDescent="0.25"/>
    <row r="91323" customFormat="1" x14ac:dyDescent="0.25"/>
    <row r="91324" customFormat="1" x14ac:dyDescent="0.25"/>
    <row r="91325" customFormat="1" x14ac:dyDescent="0.25"/>
    <row r="91326" customFormat="1" x14ac:dyDescent="0.25"/>
    <row r="91327" customFormat="1" x14ac:dyDescent="0.25"/>
    <row r="91328" customFormat="1" x14ac:dyDescent="0.25"/>
    <row r="91329" customFormat="1" x14ac:dyDescent="0.25"/>
    <row r="91330" customFormat="1" x14ac:dyDescent="0.25"/>
    <row r="91331" customFormat="1" x14ac:dyDescent="0.25"/>
    <row r="91332" customFormat="1" x14ac:dyDescent="0.25"/>
    <row r="91333" customFormat="1" x14ac:dyDescent="0.25"/>
    <row r="91334" customFormat="1" x14ac:dyDescent="0.25"/>
    <row r="91335" customFormat="1" x14ac:dyDescent="0.25"/>
    <row r="91336" customFormat="1" x14ac:dyDescent="0.25"/>
    <row r="91337" customFormat="1" x14ac:dyDescent="0.25"/>
    <row r="91338" customFormat="1" x14ac:dyDescent="0.25"/>
    <row r="91339" customFormat="1" x14ac:dyDescent="0.25"/>
    <row r="91340" customFormat="1" x14ac:dyDescent="0.25"/>
    <row r="91341" customFormat="1" x14ac:dyDescent="0.25"/>
    <row r="91342" customFormat="1" x14ac:dyDescent="0.25"/>
    <row r="91343" customFormat="1" x14ac:dyDescent="0.25"/>
    <row r="91344" customFormat="1" x14ac:dyDescent="0.25"/>
    <row r="91345" customFormat="1" x14ac:dyDescent="0.25"/>
    <row r="91346" customFormat="1" x14ac:dyDescent="0.25"/>
    <row r="91347" customFormat="1" x14ac:dyDescent="0.25"/>
    <row r="91348" customFormat="1" x14ac:dyDescent="0.25"/>
    <row r="91349" customFormat="1" x14ac:dyDescent="0.25"/>
    <row r="91350" customFormat="1" x14ac:dyDescent="0.25"/>
    <row r="91351" customFormat="1" x14ac:dyDescent="0.25"/>
    <row r="91352" customFormat="1" x14ac:dyDescent="0.25"/>
    <row r="91353" customFormat="1" x14ac:dyDescent="0.25"/>
    <row r="91354" customFormat="1" x14ac:dyDescent="0.25"/>
    <row r="91355" customFormat="1" x14ac:dyDescent="0.25"/>
    <row r="91356" customFormat="1" x14ac:dyDescent="0.25"/>
    <row r="91357" customFormat="1" x14ac:dyDescent="0.25"/>
    <row r="91358" customFormat="1" x14ac:dyDescent="0.25"/>
    <row r="91359" customFormat="1" x14ac:dyDescent="0.25"/>
    <row r="91360" customFormat="1" x14ac:dyDescent="0.25"/>
    <row r="91361" customFormat="1" x14ac:dyDescent="0.25"/>
    <row r="91362" customFormat="1" x14ac:dyDescent="0.25"/>
    <row r="91363" customFormat="1" x14ac:dyDescent="0.25"/>
    <row r="91364" customFormat="1" x14ac:dyDescent="0.25"/>
    <row r="91365" customFormat="1" x14ac:dyDescent="0.25"/>
    <row r="91366" customFormat="1" x14ac:dyDescent="0.25"/>
    <row r="91367" customFormat="1" x14ac:dyDescent="0.25"/>
    <row r="91368" customFormat="1" x14ac:dyDescent="0.25"/>
    <row r="91369" customFormat="1" x14ac:dyDescent="0.25"/>
    <row r="91370" customFormat="1" x14ac:dyDescent="0.25"/>
    <row r="91371" customFormat="1" x14ac:dyDescent="0.25"/>
    <row r="91372" customFormat="1" x14ac:dyDescent="0.25"/>
    <row r="91373" customFormat="1" x14ac:dyDescent="0.25"/>
    <row r="91374" customFormat="1" x14ac:dyDescent="0.25"/>
    <row r="91375" customFormat="1" x14ac:dyDescent="0.25"/>
    <row r="91376" customFormat="1" x14ac:dyDescent="0.25"/>
    <row r="91377" customFormat="1" x14ac:dyDescent="0.25"/>
    <row r="91378" customFormat="1" x14ac:dyDescent="0.25"/>
    <row r="91379" customFormat="1" x14ac:dyDescent="0.25"/>
    <row r="91380" customFormat="1" x14ac:dyDescent="0.25"/>
    <row r="91381" customFormat="1" x14ac:dyDescent="0.25"/>
    <row r="91382" customFormat="1" x14ac:dyDescent="0.25"/>
    <row r="91383" customFormat="1" x14ac:dyDescent="0.25"/>
    <row r="91384" customFormat="1" x14ac:dyDescent="0.25"/>
    <row r="91385" customFormat="1" x14ac:dyDescent="0.25"/>
    <row r="91386" customFormat="1" x14ac:dyDescent="0.25"/>
    <row r="91387" customFormat="1" x14ac:dyDescent="0.25"/>
    <row r="91388" customFormat="1" x14ac:dyDescent="0.25"/>
    <row r="91389" customFormat="1" x14ac:dyDescent="0.25"/>
    <row r="91390" customFormat="1" x14ac:dyDescent="0.25"/>
    <row r="91391" customFormat="1" x14ac:dyDescent="0.25"/>
    <row r="91392" customFormat="1" x14ac:dyDescent="0.25"/>
    <row r="91393" customFormat="1" x14ac:dyDescent="0.25"/>
    <row r="91394" customFormat="1" x14ac:dyDescent="0.25"/>
    <row r="91395" customFormat="1" x14ac:dyDescent="0.25"/>
    <row r="91396" customFormat="1" x14ac:dyDescent="0.25"/>
    <row r="91397" customFormat="1" x14ac:dyDescent="0.25"/>
    <row r="91398" customFormat="1" x14ac:dyDescent="0.25"/>
    <row r="91399" customFormat="1" x14ac:dyDescent="0.25"/>
    <row r="91400" customFormat="1" x14ac:dyDescent="0.25"/>
    <row r="91401" customFormat="1" x14ac:dyDescent="0.25"/>
    <row r="91402" customFormat="1" x14ac:dyDescent="0.25"/>
    <row r="91403" customFormat="1" x14ac:dyDescent="0.25"/>
    <row r="91404" customFormat="1" x14ac:dyDescent="0.25"/>
    <row r="91405" customFormat="1" x14ac:dyDescent="0.25"/>
    <row r="91406" customFormat="1" x14ac:dyDescent="0.25"/>
    <row r="91407" customFormat="1" x14ac:dyDescent="0.25"/>
    <row r="91408" customFormat="1" x14ac:dyDescent="0.25"/>
    <row r="91409" customFormat="1" x14ac:dyDescent="0.25"/>
    <row r="91410" customFormat="1" x14ac:dyDescent="0.25"/>
    <row r="91411" customFormat="1" x14ac:dyDescent="0.25"/>
    <row r="91412" customFormat="1" x14ac:dyDescent="0.25"/>
    <row r="91413" customFormat="1" x14ac:dyDescent="0.25"/>
    <row r="91414" customFormat="1" x14ac:dyDescent="0.25"/>
    <row r="91415" customFormat="1" x14ac:dyDescent="0.25"/>
    <row r="91416" customFormat="1" x14ac:dyDescent="0.25"/>
    <row r="91417" customFormat="1" x14ac:dyDescent="0.25"/>
    <row r="91418" customFormat="1" x14ac:dyDescent="0.25"/>
    <row r="91419" customFormat="1" x14ac:dyDescent="0.25"/>
    <row r="91420" customFormat="1" x14ac:dyDescent="0.25"/>
    <row r="91421" customFormat="1" x14ac:dyDescent="0.25"/>
    <row r="91422" customFormat="1" x14ac:dyDescent="0.25"/>
    <row r="91423" customFormat="1" x14ac:dyDescent="0.25"/>
    <row r="91424" customFormat="1" x14ac:dyDescent="0.25"/>
    <row r="91425" customFormat="1" x14ac:dyDescent="0.25"/>
    <row r="91426" customFormat="1" x14ac:dyDescent="0.25"/>
    <row r="91427" customFormat="1" x14ac:dyDescent="0.25"/>
    <row r="91428" customFormat="1" x14ac:dyDescent="0.25"/>
    <row r="91429" customFormat="1" x14ac:dyDescent="0.25"/>
    <row r="91430" customFormat="1" x14ac:dyDescent="0.25"/>
    <row r="91431" customFormat="1" x14ac:dyDescent="0.25"/>
    <row r="91432" customFormat="1" x14ac:dyDescent="0.25"/>
    <row r="91433" customFormat="1" x14ac:dyDescent="0.25"/>
    <row r="91434" customFormat="1" x14ac:dyDescent="0.25"/>
    <row r="91435" customFormat="1" x14ac:dyDescent="0.25"/>
    <row r="91436" customFormat="1" x14ac:dyDescent="0.25"/>
    <row r="91437" customFormat="1" x14ac:dyDescent="0.25"/>
    <row r="91438" customFormat="1" x14ac:dyDescent="0.25"/>
    <row r="91439" customFormat="1" x14ac:dyDescent="0.25"/>
    <row r="91440" customFormat="1" x14ac:dyDescent="0.25"/>
    <row r="91441" customFormat="1" x14ac:dyDescent="0.25"/>
    <row r="91442" customFormat="1" x14ac:dyDescent="0.25"/>
    <row r="91443" customFormat="1" x14ac:dyDescent="0.25"/>
    <row r="91444" customFormat="1" x14ac:dyDescent="0.25"/>
    <row r="91445" customFormat="1" x14ac:dyDescent="0.25"/>
    <row r="91446" customFormat="1" x14ac:dyDescent="0.25"/>
    <row r="91447" customFormat="1" x14ac:dyDescent="0.25"/>
    <row r="91448" customFormat="1" x14ac:dyDescent="0.25"/>
    <row r="91449" customFormat="1" x14ac:dyDescent="0.25"/>
    <row r="91450" customFormat="1" x14ac:dyDescent="0.25"/>
    <row r="91451" customFormat="1" x14ac:dyDescent="0.25"/>
    <row r="91452" customFormat="1" x14ac:dyDescent="0.25"/>
    <row r="91453" customFormat="1" x14ac:dyDescent="0.25"/>
    <row r="91454" customFormat="1" x14ac:dyDescent="0.25"/>
    <row r="91455" customFormat="1" x14ac:dyDescent="0.25"/>
    <row r="91456" customFormat="1" x14ac:dyDescent="0.25"/>
    <row r="91457" customFormat="1" x14ac:dyDescent="0.25"/>
    <row r="91458" customFormat="1" x14ac:dyDescent="0.25"/>
    <row r="91459" customFormat="1" x14ac:dyDescent="0.25"/>
    <row r="91460" customFormat="1" x14ac:dyDescent="0.25"/>
    <row r="91461" customFormat="1" x14ac:dyDescent="0.25"/>
    <row r="91462" customFormat="1" x14ac:dyDescent="0.25"/>
    <row r="91463" customFormat="1" x14ac:dyDescent="0.25"/>
    <row r="91464" customFormat="1" x14ac:dyDescent="0.25"/>
    <row r="91465" customFormat="1" x14ac:dyDescent="0.25"/>
    <row r="91466" customFormat="1" x14ac:dyDescent="0.25"/>
    <row r="91467" customFormat="1" x14ac:dyDescent="0.25"/>
    <row r="91468" customFormat="1" x14ac:dyDescent="0.25"/>
    <row r="91469" customFormat="1" x14ac:dyDescent="0.25"/>
    <row r="91470" customFormat="1" x14ac:dyDescent="0.25"/>
    <row r="91471" customFormat="1" x14ac:dyDescent="0.25"/>
    <row r="91472" customFormat="1" x14ac:dyDescent="0.25"/>
    <row r="91473" customFormat="1" x14ac:dyDescent="0.25"/>
    <row r="91474" customFormat="1" x14ac:dyDescent="0.25"/>
    <row r="91475" customFormat="1" x14ac:dyDescent="0.25"/>
    <row r="91476" customFormat="1" x14ac:dyDescent="0.25"/>
    <row r="91477" customFormat="1" x14ac:dyDescent="0.25"/>
    <row r="91478" customFormat="1" x14ac:dyDescent="0.25"/>
    <row r="91479" customFormat="1" x14ac:dyDescent="0.25"/>
    <row r="91480" customFormat="1" x14ac:dyDescent="0.25"/>
    <row r="91481" customFormat="1" x14ac:dyDescent="0.25"/>
    <row r="91482" customFormat="1" x14ac:dyDescent="0.25"/>
    <row r="91483" customFormat="1" x14ac:dyDescent="0.25"/>
    <row r="91484" customFormat="1" x14ac:dyDescent="0.25"/>
    <row r="91485" customFormat="1" x14ac:dyDescent="0.25"/>
    <row r="91486" customFormat="1" x14ac:dyDescent="0.25"/>
    <row r="91487" customFormat="1" x14ac:dyDescent="0.25"/>
    <row r="91488" customFormat="1" x14ac:dyDescent="0.25"/>
    <row r="91489" customFormat="1" x14ac:dyDescent="0.25"/>
    <row r="91490" customFormat="1" x14ac:dyDescent="0.25"/>
    <row r="91491" customFormat="1" x14ac:dyDescent="0.25"/>
    <row r="91492" customFormat="1" x14ac:dyDescent="0.25"/>
    <row r="91493" customFormat="1" x14ac:dyDescent="0.25"/>
    <row r="91494" customFormat="1" x14ac:dyDescent="0.25"/>
    <row r="91495" customFormat="1" x14ac:dyDescent="0.25"/>
    <row r="91496" customFormat="1" x14ac:dyDescent="0.25"/>
    <row r="91497" customFormat="1" x14ac:dyDescent="0.25"/>
    <row r="91498" customFormat="1" x14ac:dyDescent="0.25"/>
    <row r="91499" customFormat="1" x14ac:dyDescent="0.25"/>
    <row r="91500" customFormat="1" x14ac:dyDescent="0.25"/>
    <row r="91501" customFormat="1" x14ac:dyDescent="0.25"/>
    <row r="91502" customFormat="1" x14ac:dyDescent="0.25"/>
    <row r="91503" customFormat="1" x14ac:dyDescent="0.25"/>
    <row r="91504" customFormat="1" x14ac:dyDescent="0.25"/>
    <row r="91505" customFormat="1" x14ac:dyDescent="0.25"/>
    <row r="91506" customFormat="1" x14ac:dyDescent="0.25"/>
    <row r="91507" customFormat="1" x14ac:dyDescent="0.25"/>
    <row r="91508" customFormat="1" x14ac:dyDescent="0.25"/>
    <row r="91509" customFormat="1" x14ac:dyDescent="0.25"/>
    <row r="91510" customFormat="1" x14ac:dyDescent="0.25"/>
    <row r="91511" customFormat="1" x14ac:dyDescent="0.25"/>
    <row r="91512" customFormat="1" x14ac:dyDescent="0.25"/>
    <row r="91513" customFormat="1" x14ac:dyDescent="0.25"/>
    <row r="91514" customFormat="1" x14ac:dyDescent="0.25"/>
    <row r="91515" customFormat="1" x14ac:dyDescent="0.25"/>
    <row r="91516" customFormat="1" x14ac:dyDescent="0.25"/>
    <row r="91517" customFormat="1" x14ac:dyDescent="0.25"/>
    <row r="91518" customFormat="1" x14ac:dyDescent="0.25"/>
    <row r="91519" customFormat="1" x14ac:dyDescent="0.25"/>
    <row r="91520" customFormat="1" x14ac:dyDescent="0.25"/>
    <row r="91521" customFormat="1" x14ac:dyDescent="0.25"/>
    <row r="91522" customFormat="1" x14ac:dyDescent="0.25"/>
    <row r="91523" customFormat="1" x14ac:dyDescent="0.25"/>
    <row r="91524" customFormat="1" x14ac:dyDescent="0.25"/>
    <row r="91525" customFormat="1" x14ac:dyDescent="0.25"/>
    <row r="91526" customFormat="1" x14ac:dyDescent="0.25"/>
    <row r="91527" customFormat="1" x14ac:dyDescent="0.25"/>
    <row r="91528" customFormat="1" x14ac:dyDescent="0.25"/>
    <row r="91529" customFormat="1" x14ac:dyDescent="0.25"/>
    <row r="91530" customFormat="1" x14ac:dyDescent="0.25"/>
    <row r="91531" customFormat="1" x14ac:dyDescent="0.25"/>
    <row r="91532" customFormat="1" x14ac:dyDescent="0.25"/>
    <row r="91533" customFormat="1" x14ac:dyDescent="0.25"/>
    <row r="91534" customFormat="1" x14ac:dyDescent="0.25"/>
    <row r="91535" customFormat="1" x14ac:dyDescent="0.25"/>
    <row r="91536" customFormat="1" x14ac:dyDescent="0.25"/>
    <row r="91537" customFormat="1" x14ac:dyDescent="0.25"/>
    <row r="91538" customFormat="1" x14ac:dyDescent="0.25"/>
    <row r="91539" customFormat="1" x14ac:dyDescent="0.25"/>
    <row r="91540" customFormat="1" x14ac:dyDescent="0.25"/>
    <row r="91541" customFormat="1" x14ac:dyDescent="0.25"/>
    <row r="91542" customFormat="1" x14ac:dyDescent="0.25"/>
    <row r="91543" customFormat="1" x14ac:dyDescent="0.25"/>
    <row r="91544" customFormat="1" x14ac:dyDescent="0.25"/>
    <row r="91545" customFormat="1" x14ac:dyDescent="0.25"/>
    <row r="91546" customFormat="1" x14ac:dyDescent="0.25"/>
    <row r="91547" customFormat="1" x14ac:dyDescent="0.25"/>
    <row r="91548" customFormat="1" x14ac:dyDescent="0.25"/>
    <row r="91549" customFormat="1" x14ac:dyDescent="0.25"/>
    <row r="91550" customFormat="1" x14ac:dyDescent="0.25"/>
    <row r="91551" customFormat="1" x14ac:dyDescent="0.25"/>
    <row r="91552" customFormat="1" x14ac:dyDescent="0.25"/>
    <row r="91553" customFormat="1" x14ac:dyDescent="0.25"/>
    <row r="91554" customFormat="1" x14ac:dyDescent="0.25"/>
    <row r="91555" customFormat="1" x14ac:dyDescent="0.25"/>
    <row r="91556" customFormat="1" x14ac:dyDescent="0.25"/>
    <row r="91557" customFormat="1" x14ac:dyDescent="0.25"/>
    <row r="91558" customFormat="1" x14ac:dyDescent="0.25"/>
    <row r="91559" customFormat="1" x14ac:dyDescent="0.25"/>
    <row r="91560" customFormat="1" x14ac:dyDescent="0.25"/>
    <row r="91561" customFormat="1" x14ac:dyDescent="0.25"/>
    <row r="91562" customFormat="1" x14ac:dyDescent="0.25"/>
    <row r="91563" customFormat="1" x14ac:dyDescent="0.25"/>
    <row r="91564" customFormat="1" x14ac:dyDescent="0.25"/>
    <row r="91565" customFormat="1" x14ac:dyDescent="0.25"/>
    <row r="91566" customFormat="1" x14ac:dyDescent="0.25"/>
    <row r="91567" customFormat="1" x14ac:dyDescent="0.25"/>
    <row r="91568" customFormat="1" x14ac:dyDescent="0.25"/>
    <row r="91569" customFormat="1" x14ac:dyDescent="0.25"/>
    <row r="91570" customFormat="1" x14ac:dyDescent="0.25"/>
    <row r="91571" customFormat="1" x14ac:dyDescent="0.25"/>
    <row r="91572" customFormat="1" x14ac:dyDescent="0.25"/>
    <row r="91573" customFormat="1" x14ac:dyDescent="0.25"/>
    <row r="91574" customFormat="1" x14ac:dyDescent="0.25"/>
    <row r="91575" customFormat="1" x14ac:dyDescent="0.25"/>
    <row r="91576" customFormat="1" x14ac:dyDescent="0.25"/>
    <row r="91577" customFormat="1" x14ac:dyDescent="0.25"/>
    <row r="91578" customFormat="1" x14ac:dyDescent="0.25"/>
    <row r="91579" customFormat="1" x14ac:dyDescent="0.25"/>
    <row r="91580" customFormat="1" x14ac:dyDescent="0.25"/>
    <row r="91581" customFormat="1" x14ac:dyDescent="0.25"/>
    <row r="91582" customFormat="1" x14ac:dyDescent="0.25"/>
    <row r="91583" customFormat="1" x14ac:dyDescent="0.25"/>
    <row r="91584" customFormat="1" x14ac:dyDescent="0.25"/>
    <row r="91585" customFormat="1" x14ac:dyDescent="0.25"/>
    <row r="91586" customFormat="1" x14ac:dyDescent="0.25"/>
    <row r="91587" customFormat="1" x14ac:dyDescent="0.25"/>
    <row r="91588" customFormat="1" x14ac:dyDescent="0.25"/>
    <row r="91589" customFormat="1" x14ac:dyDescent="0.25"/>
    <row r="91590" customFormat="1" x14ac:dyDescent="0.25"/>
    <row r="91591" customFormat="1" x14ac:dyDescent="0.25"/>
    <row r="91592" customFormat="1" x14ac:dyDescent="0.25"/>
    <row r="91593" customFormat="1" x14ac:dyDescent="0.25"/>
    <row r="91594" customFormat="1" x14ac:dyDescent="0.25"/>
    <row r="91595" customFormat="1" x14ac:dyDescent="0.25"/>
    <row r="91596" customFormat="1" x14ac:dyDescent="0.25"/>
    <row r="91597" customFormat="1" x14ac:dyDescent="0.25"/>
    <row r="91598" customFormat="1" x14ac:dyDescent="0.25"/>
    <row r="91599" customFormat="1" x14ac:dyDescent="0.25"/>
    <row r="91600" customFormat="1" x14ac:dyDescent="0.25"/>
    <row r="91601" customFormat="1" x14ac:dyDescent="0.25"/>
    <row r="91602" customFormat="1" x14ac:dyDescent="0.25"/>
    <row r="91603" customFormat="1" x14ac:dyDescent="0.25"/>
    <row r="91604" customFormat="1" x14ac:dyDescent="0.25"/>
    <row r="91605" customFormat="1" x14ac:dyDescent="0.25"/>
    <row r="91606" customFormat="1" x14ac:dyDescent="0.25"/>
    <row r="91607" customFormat="1" x14ac:dyDescent="0.25"/>
    <row r="91608" customFormat="1" x14ac:dyDescent="0.25"/>
    <row r="91609" customFormat="1" x14ac:dyDescent="0.25"/>
    <row r="91610" customFormat="1" x14ac:dyDescent="0.25"/>
    <row r="91611" customFormat="1" x14ac:dyDescent="0.25"/>
    <row r="91612" customFormat="1" x14ac:dyDescent="0.25"/>
    <row r="91613" customFormat="1" x14ac:dyDescent="0.25"/>
    <row r="91614" customFormat="1" x14ac:dyDescent="0.25"/>
    <row r="91615" customFormat="1" x14ac:dyDescent="0.25"/>
    <row r="91616" customFormat="1" x14ac:dyDescent="0.25"/>
    <row r="91617" customFormat="1" x14ac:dyDescent="0.25"/>
    <row r="91618" customFormat="1" x14ac:dyDescent="0.25"/>
    <row r="91619" customFormat="1" x14ac:dyDescent="0.25"/>
    <row r="91620" customFormat="1" x14ac:dyDescent="0.25"/>
    <row r="91621" customFormat="1" x14ac:dyDescent="0.25"/>
    <row r="91622" customFormat="1" x14ac:dyDescent="0.25"/>
    <row r="91623" customFormat="1" x14ac:dyDescent="0.25"/>
    <row r="91624" customFormat="1" x14ac:dyDescent="0.25"/>
    <row r="91625" customFormat="1" x14ac:dyDescent="0.25"/>
    <row r="91626" customFormat="1" x14ac:dyDescent="0.25"/>
    <row r="91627" customFormat="1" x14ac:dyDescent="0.25"/>
    <row r="91628" customFormat="1" x14ac:dyDescent="0.25"/>
    <row r="91629" customFormat="1" x14ac:dyDescent="0.25"/>
    <row r="91630" customFormat="1" x14ac:dyDescent="0.25"/>
    <row r="91631" customFormat="1" x14ac:dyDescent="0.25"/>
    <row r="91632" customFormat="1" x14ac:dyDescent="0.25"/>
    <row r="91633" customFormat="1" x14ac:dyDescent="0.25"/>
    <row r="91634" customFormat="1" x14ac:dyDescent="0.25"/>
    <row r="91635" customFormat="1" x14ac:dyDescent="0.25"/>
    <row r="91636" customFormat="1" x14ac:dyDescent="0.25"/>
    <row r="91637" customFormat="1" x14ac:dyDescent="0.25"/>
    <row r="91638" customFormat="1" x14ac:dyDescent="0.25"/>
    <row r="91639" customFormat="1" x14ac:dyDescent="0.25"/>
    <row r="91640" customFormat="1" x14ac:dyDescent="0.25"/>
    <row r="91641" customFormat="1" x14ac:dyDescent="0.25"/>
    <row r="91642" customFormat="1" x14ac:dyDescent="0.25"/>
    <row r="91643" customFormat="1" x14ac:dyDescent="0.25"/>
    <row r="91644" customFormat="1" x14ac:dyDescent="0.25"/>
    <row r="91645" customFormat="1" x14ac:dyDescent="0.25"/>
    <row r="91646" customFormat="1" x14ac:dyDescent="0.25"/>
    <row r="91647" customFormat="1" x14ac:dyDescent="0.25"/>
    <row r="91648" customFormat="1" x14ac:dyDescent="0.25"/>
    <row r="91649" customFormat="1" x14ac:dyDescent="0.25"/>
    <row r="91650" customFormat="1" x14ac:dyDescent="0.25"/>
    <row r="91651" customFormat="1" x14ac:dyDescent="0.25"/>
    <row r="91652" customFormat="1" x14ac:dyDescent="0.25"/>
    <row r="91653" customFormat="1" x14ac:dyDescent="0.25"/>
    <row r="91654" customFormat="1" x14ac:dyDescent="0.25"/>
    <row r="91655" customFormat="1" x14ac:dyDescent="0.25"/>
    <row r="91656" customFormat="1" x14ac:dyDescent="0.25"/>
    <row r="91657" customFormat="1" x14ac:dyDescent="0.25"/>
    <row r="91658" customFormat="1" x14ac:dyDescent="0.25"/>
    <row r="91659" customFormat="1" x14ac:dyDescent="0.25"/>
    <row r="91660" customFormat="1" x14ac:dyDescent="0.25"/>
    <row r="91661" customFormat="1" x14ac:dyDescent="0.25"/>
    <row r="91662" customFormat="1" x14ac:dyDescent="0.25"/>
    <row r="91663" customFormat="1" x14ac:dyDescent="0.25"/>
    <row r="91664" customFormat="1" x14ac:dyDescent="0.25"/>
    <row r="91665" customFormat="1" x14ac:dyDescent="0.25"/>
    <row r="91666" customFormat="1" x14ac:dyDescent="0.25"/>
    <row r="91667" customFormat="1" x14ac:dyDescent="0.25"/>
    <row r="91668" customFormat="1" x14ac:dyDescent="0.25"/>
    <row r="91669" customFormat="1" x14ac:dyDescent="0.25"/>
    <row r="91670" customFormat="1" x14ac:dyDescent="0.25"/>
    <row r="91671" customFormat="1" x14ac:dyDescent="0.25"/>
    <row r="91672" customFormat="1" x14ac:dyDescent="0.25"/>
    <row r="91673" customFormat="1" x14ac:dyDescent="0.25"/>
    <row r="91674" customFormat="1" x14ac:dyDescent="0.25"/>
    <row r="91675" customFormat="1" x14ac:dyDescent="0.25"/>
    <row r="91676" customFormat="1" x14ac:dyDescent="0.25"/>
    <row r="91677" customFormat="1" x14ac:dyDescent="0.25"/>
    <row r="91678" customFormat="1" x14ac:dyDescent="0.25"/>
    <row r="91679" customFormat="1" x14ac:dyDescent="0.25"/>
    <row r="91680" customFormat="1" x14ac:dyDescent="0.25"/>
    <row r="91681" customFormat="1" x14ac:dyDescent="0.25"/>
    <row r="91682" customFormat="1" x14ac:dyDescent="0.25"/>
    <row r="91683" customFormat="1" x14ac:dyDescent="0.25"/>
    <row r="91684" customFormat="1" x14ac:dyDescent="0.25"/>
    <row r="91685" customFormat="1" x14ac:dyDescent="0.25"/>
    <row r="91686" customFormat="1" x14ac:dyDescent="0.25"/>
    <row r="91687" customFormat="1" x14ac:dyDescent="0.25"/>
    <row r="91688" customFormat="1" x14ac:dyDescent="0.25"/>
    <row r="91689" customFormat="1" x14ac:dyDescent="0.25"/>
    <row r="91690" customFormat="1" x14ac:dyDescent="0.25"/>
    <row r="91691" customFormat="1" x14ac:dyDescent="0.25"/>
    <row r="91692" customFormat="1" x14ac:dyDescent="0.25"/>
    <row r="91693" customFormat="1" x14ac:dyDescent="0.25"/>
    <row r="91694" customFormat="1" x14ac:dyDescent="0.25"/>
    <row r="91695" customFormat="1" x14ac:dyDescent="0.25"/>
    <row r="91696" customFormat="1" x14ac:dyDescent="0.25"/>
    <row r="91697" customFormat="1" x14ac:dyDescent="0.25"/>
    <row r="91698" customFormat="1" x14ac:dyDescent="0.25"/>
    <row r="91699" customFormat="1" x14ac:dyDescent="0.25"/>
    <row r="91700" customFormat="1" x14ac:dyDescent="0.25"/>
    <row r="91701" customFormat="1" x14ac:dyDescent="0.25"/>
    <row r="91702" customFormat="1" x14ac:dyDescent="0.25"/>
    <row r="91703" customFormat="1" x14ac:dyDescent="0.25"/>
    <row r="91704" customFormat="1" x14ac:dyDescent="0.25"/>
    <row r="91705" customFormat="1" x14ac:dyDescent="0.25"/>
    <row r="91706" customFormat="1" x14ac:dyDescent="0.25"/>
    <row r="91707" customFormat="1" x14ac:dyDescent="0.25"/>
    <row r="91708" customFormat="1" x14ac:dyDescent="0.25"/>
    <row r="91709" customFormat="1" x14ac:dyDescent="0.25"/>
    <row r="91710" customFormat="1" x14ac:dyDescent="0.25"/>
    <row r="91711" customFormat="1" x14ac:dyDescent="0.25"/>
    <row r="91712" customFormat="1" x14ac:dyDescent="0.25"/>
    <row r="91713" customFormat="1" x14ac:dyDescent="0.25"/>
    <row r="91714" customFormat="1" x14ac:dyDescent="0.25"/>
    <row r="91715" customFormat="1" x14ac:dyDescent="0.25"/>
    <row r="91716" customFormat="1" x14ac:dyDescent="0.25"/>
    <row r="91717" customFormat="1" x14ac:dyDescent="0.25"/>
    <row r="91718" customFormat="1" x14ac:dyDescent="0.25"/>
    <row r="91719" customFormat="1" x14ac:dyDescent="0.25"/>
    <row r="91720" customFormat="1" x14ac:dyDescent="0.25"/>
    <row r="91721" customFormat="1" x14ac:dyDescent="0.25"/>
    <row r="91722" customFormat="1" x14ac:dyDescent="0.25"/>
    <row r="91723" customFormat="1" x14ac:dyDescent="0.25"/>
    <row r="91724" customFormat="1" x14ac:dyDescent="0.25"/>
    <row r="91725" customFormat="1" x14ac:dyDescent="0.25"/>
    <row r="91726" customFormat="1" x14ac:dyDescent="0.25"/>
    <row r="91727" customFormat="1" x14ac:dyDescent="0.25"/>
    <row r="91728" customFormat="1" x14ac:dyDescent="0.25"/>
    <row r="91729" customFormat="1" x14ac:dyDescent="0.25"/>
    <row r="91730" customFormat="1" x14ac:dyDescent="0.25"/>
    <row r="91731" customFormat="1" x14ac:dyDescent="0.25"/>
    <row r="91732" customFormat="1" x14ac:dyDescent="0.25"/>
    <row r="91733" customFormat="1" x14ac:dyDescent="0.25"/>
    <row r="91734" customFormat="1" x14ac:dyDescent="0.25"/>
    <row r="91735" customFormat="1" x14ac:dyDescent="0.25"/>
    <row r="91736" customFormat="1" x14ac:dyDescent="0.25"/>
    <row r="91737" customFormat="1" x14ac:dyDescent="0.25"/>
    <row r="91738" customFormat="1" x14ac:dyDescent="0.25"/>
    <row r="91739" customFormat="1" x14ac:dyDescent="0.25"/>
    <row r="91740" customFormat="1" x14ac:dyDescent="0.25"/>
    <row r="91741" customFormat="1" x14ac:dyDescent="0.25"/>
    <row r="91742" customFormat="1" x14ac:dyDescent="0.25"/>
    <row r="91743" customFormat="1" x14ac:dyDescent="0.25"/>
    <row r="91744" customFormat="1" x14ac:dyDescent="0.25"/>
    <row r="91745" customFormat="1" x14ac:dyDescent="0.25"/>
    <row r="91746" customFormat="1" x14ac:dyDescent="0.25"/>
    <row r="91747" customFormat="1" x14ac:dyDescent="0.25"/>
    <row r="91748" customFormat="1" x14ac:dyDescent="0.25"/>
    <row r="91749" customFormat="1" x14ac:dyDescent="0.25"/>
    <row r="91750" customFormat="1" x14ac:dyDescent="0.25"/>
    <row r="91751" customFormat="1" x14ac:dyDescent="0.25"/>
    <row r="91752" customFormat="1" x14ac:dyDescent="0.25"/>
    <row r="91753" customFormat="1" x14ac:dyDescent="0.25"/>
    <row r="91754" customFormat="1" x14ac:dyDescent="0.25"/>
    <row r="91755" customFormat="1" x14ac:dyDescent="0.25"/>
    <row r="91756" customFormat="1" x14ac:dyDescent="0.25"/>
    <row r="91757" customFormat="1" x14ac:dyDescent="0.25"/>
    <row r="91758" customFormat="1" x14ac:dyDescent="0.25"/>
    <row r="91759" customFormat="1" x14ac:dyDescent="0.25"/>
    <row r="91760" customFormat="1" x14ac:dyDescent="0.25"/>
    <row r="91761" customFormat="1" x14ac:dyDescent="0.25"/>
    <row r="91762" customFormat="1" x14ac:dyDescent="0.25"/>
    <row r="91763" customFormat="1" x14ac:dyDescent="0.25"/>
    <row r="91764" customFormat="1" x14ac:dyDescent="0.25"/>
    <row r="91765" customFormat="1" x14ac:dyDescent="0.25"/>
    <row r="91766" customFormat="1" x14ac:dyDescent="0.25"/>
    <row r="91767" customFormat="1" x14ac:dyDescent="0.25"/>
    <row r="91768" customFormat="1" x14ac:dyDescent="0.25"/>
    <row r="91769" customFormat="1" x14ac:dyDescent="0.25"/>
    <row r="91770" customFormat="1" x14ac:dyDescent="0.25"/>
    <row r="91771" customFormat="1" x14ac:dyDescent="0.25"/>
    <row r="91772" customFormat="1" x14ac:dyDescent="0.25"/>
    <row r="91773" customFormat="1" x14ac:dyDescent="0.25"/>
    <row r="91774" customFormat="1" x14ac:dyDescent="0.25"/>
    <row r="91775" customFormat="1" x14ac:dyDescent="0.25"/>
    <row r="91776" customFormat="1" x14ac:dyDescent="0.25"/>
    <row r="91777" customFormat="1" x14ac:dyDescent="0.25"/>
    <row r="91778" customFormat="1" x14ac:dyDescent="0.25"/>
    <row r="91779" customFormat="1" x14ac:dyDescent="0.25"/>
    <row r="91780" customFormat="1" x14ac:dyDescent="0.25"/>
    <row r="91781" customFormat="1" x14ac:dyDescent="0.25"/>
    <row r="91782" customFormat="1" x14ac:dyDescent="0.25"/>
    <row r="91783" customFormat="1" x14ac:dyDescent="0.25"/>
    <row r="91784" customFormat="1" x14ac:dyDescent="0.25"/>
    <row r="91785" customFormat="1" x14ac:dyDescent="0.25"/>
    <row r="91786" customFormat="1" x14ac:dyDescent="0.25"/>
    <row r="91787" customFormat="1" x14ac:dyDescent="0.25"/>
    <row r="91788" customFormat="1" x14ac:dyDescent="0.25"/>
    <row r="91789" customFormat="1" x14ac:dyDescent="0.25"/>
    <row r="91790" customFormat="1" x14ac:dyDescent="0.25"/>
    <row r="91791" customFormat="1" x14ac:dyDescent="0.25"/>
    <row r="91792" customFormat="1" x14ac:dyDescent="0.25"/>
    <row r="91793" customFormat="1" x14ac:dyDescent="0.25"/>
    <row r="91794" customFormat="1" x14ac:dyDescent="0.25"/>
    <row r="91795" customFormat="1" x14ac:dyDescent="0.25"/>
    <row r="91796" customFormat="1" x14ac:dyDescent="0.25"/>
    <row r="91797" customFormat="1" x14ac:dyDescent="0.25"/>
    <row r="91798" customFormat="1" x14ac:dyDescent="0.25"/>
    <row r="91799" customFormat="1" x14ac:dyDescent="0.25"/>
    <row r="91800" customFormat="1" x14ac:dyDescent="0.25"/>
    <row r="91801" customFormat="1" x14ac:dyDescent="0.25"/>
    <row r="91802" customFormat="1" x14ac:dyDescent="0.25"/>
    <row r="91803" customFormat="1" x14ac:dyDescent="0.25"/>
    <row r="91804" customFormat="1" x14ac:dyDescent="0.25"/>
    <row r="91805" customFormat="1" x14ac:dyDescent="0.25"/>
    <row r="91806" customFormat="1" x14ac:dyDescent="0.25"/>
    <row r="91807" customFormat="1" x14ac:dyDescent="0.25"/>
    <row r="91808" customFormat="1" x14ac:dyDescent="0.25"/>
    <row r="91809" customFormat="1" x14ac:dyDescent="0.25"/>
    <row r="91810" customFormat="1" x14ac:dyDescent="0.25"/>
    <row r="91811" customFormat="1" x14ac:dyDescent="0.25"/>
    <row r="91812" customFormat="1" x14ac:dyDescent="0.25"/>
    <row r="91813" customFormat="1" x14ac:dyDescent="0.25"/>
    <row r="91814" customFormat="1" x14ac:dyDescent="0.25"/>
    <row r="91815" customFormat="1" x14ac:dyDescent="0.25"/>
    <row r="91816" customFormat="1" x14ac:dyDescent="0.25"/>
    <row r="91817" customFormat="1" x14ac:dyDescent="0.25"/>
    <row r="91818" customFormat="1" x14ac:dyDescent="0.25"/>
    <row r="91819" customFormat="1" x14ac:dyDescent="0.25"/>
    <row r="91820" customFormat="1" x14ac:dyDescent="0.25"/>
    <row r="91821" customFormat="1" x14ac:dyDescent="0.25"/>
    <row r="91822" customFormat="1" x14ac:dyDescent="0.25"/>
    <row r="91823" customFormat="1" x14ac:dyDescent="0.25"/>
    <row r="91824" customFormat="1" x14ac:dyDescent="0.25"/>
    <row r="91825" customFormat="1" x14ac:dyDescent="0.25"/>
    <row r="91826" customFormat="1" x14ac:dyDescent="0.25"/>
    <row r="91827" customFormat="1" x14ac:dyDescent="0.25"/>
    <row r="91828" customFormat="1" x14ac:dyDescent="0.25"/>
    <row r="91829" customFormat="1" x14ac:dyDescent="0.25"/>
    <row r="91830" customFormat="1" x14ac:dyDescent="0.25"/>
    <row r="91831" customFormat="1" x14ac:dyDescent="0.25"/>
    <row r="91832" customFormat="1" x14ac:dyDescent="0.25"/>
    <row r="91833" customFormat="1" x14ac:dyDescent="0.25"/>
    <row r="91834" customFormat="1" x14ac:dyDescent="0.25"/>
    <row r="91835" customFormat="1" x14ac:dyDescent="0.25"/>
    <row r="91836" customFormat="1" x14ac:dyDescent="0.25"/>
    <row r="91837" customFormat="1" x14ac:dyDescent="0.25"/>
    <row r="91838" customFormat="1" x14ac:dyDescent="0.25"/>
    <row r="91839" customFormat="1" x14ac:dyDescent="0.25"/>
    <row r="91840" customFormat="1" x14ac:dyDescent="0.25"/>
    <row r="91841" customFormat="1" x14ac:dyDescent="0.25"/>
    <row r="91842" customFormat="1" x14ac:dyDescent="0.25"/>
    <row r="91843" customFormat="1" x14ac:dyDescent="0.25"/>
    <row r="91844" customFormat="1" x14ac:dyDescent="0.25"/>
    <row r="91845" customFormat="1" x14ac:dyDescent="0.25"/>
    <row r="91846" customFormat="1" x14ac:dyDescent="0.25"/>
    <row r="91847" customFormat="1" x14ac:dyDescent="0.25"/>
    <row r="91848" customFormat="1" x14ac:dyDescent="0.25"/>
    <row r="91849" customFormat="1" x14ac:dyDescent="0.25"/>
    <row r="91850" customFormat="1" x14ac:dyDescent="0.25"/>
    <row r="91851" customFormat="1" x14ac:dyDescent="0.25"/>
    <row r="91852" customFormat="1" x14ac:dyDescent="0.25"/>
    <row r="91853" customFormat="1" x14ac:dyDescent="0.25"/>
    <row r="91854" customFormat="1" x14ac:dyDescent="0.25"/>
    <row r="91855" customFormat="1" x14ac:dyDescent="0.25"/>
    <row r="91856" customFormat="1" x14ac:dyDescent="0.25"/>
    <row r="91857" customFormat="1" x14ac:dyDescent="0.25"/>
    <row r="91858" customFormat="1" x14ac:dyDescent="0.25"/>
    <row r="91859" customFormat="1" x14ac:dyDescent="0.25"/>
    <row r="91860" customFormat="1" x14ac:dyDescent="0.25"/>
    <row r="91861" customFormat="1" x14ac:dyDescent="0.25"/>
    <row r="91862" customFormat="1" x14ac:dyDescent="0.25"/>
    <row r="91863" customFormat="1" x14ac:dyDescent="0.25"/>
    <row r="91864" customFormat="1" x14ac:dyDescent="0.25"/>
    <row r="91865" customFormat="1" x14ac:dyDescent="0.25"/>
    <row r="91866" customFormat="1" x14ac:dyDescent="0.25"/>
    <row r="91867" customFormat="1" x14ac:dyDescent="0.25"/>
    <row r="91868" customFormat="1" x14ac:dyDescent="0.25"/>
    <row r="91869" customFormat="1" x14ac:dyDescent="0.25"/>
    <row r="91870" customFormat="1" x14ac:dyDescent="0.25"/>
    <row r="91871" customFormat="1" x14ac:dyDescent="0.25"/>
    <row r="91872" customFormat="1" x14ac:dyDescent="0.25"/>
    <row r="91873" customFormat="1" x14ac:dyDescent="0.25"/>
    <row r="91874" customFormat="1" x14ac:dyDescent="0.25"/>
    <row r="91875" customFormat="1" x14ac:dyDescent="0.25"/>
    <row r="91876" customFormat="1" x14ac:dyDescent="0.25"/>
    <row r="91877" customFormat="1" x14ac:dyDescent="0.25"/>
    <row r="91878" customFormat="1" x14ac:dyDescent="0.25"/>
    <row r="91879" customFormat="1" x14ac:dyDescent="0.25"/>
    <row r="91880" customFormat="1" x14ac:dyDescent="0.25"/>
    <row r="91881" customFormat="1" x14ac:dyDescent="0.25"/>
    <row r="91882" customFormat="1" x14ac:dyDescent="0.25"/>
    <row r="91883" customFormat="1" x14ac:dyDescent="0.25"/>
    <row r="91884" customFormat="1" x14ac:dyDescent="0.25"/>
    <row r="91885" customFormat="1" x14ac:dyDescent="0.25"/>
    <row r="91886" customFormat="1" x14ac:dyDescent="0.25"/>
    <row r="91887" customFormat="1" x14ac:dyDescent="0.25"/>
    <row r="91888" customFormat="1" x14ac:dyDescent="0.25"/>
    <row r="91889" customFormat="1" x14ac:dyDescent="0.25"/>
    <row r="91890" customFormat="1" x14ac:dyDescent="0.25"/>
    <row r="91891" customFormat="1" x14ac:dyDescent="0.25"/>
    <row r="91892" customFormat="1" x14ac:dyDescent="0.25"/>
    <row r="91893" customFormat="1" x14ac:dyDescent="0.25"/>
    <row r="91894" customFormat="1" x14ac:dyDescent="0.25"/>
    <row r="91895" customFormat="1" x14ac:dyDescent="0.25"/>
    <row r="91896" customFormat="1" x14ac:dyDescent="0.25"/>
    <row r="91897" customFormat="1" x14ac:dyDescent="0.25"/>
    <row r="91898" customFormat="1" x14ac:dyDescent="0.25"/>
    <row r="91899" customFormat="1" x14ac:dyDescent="0.25"/>
    <row r="91900" customFormat="1" x14ac:dyDescent="0.25"/>
    <row r="91901" customFormat="1" x14ac:dyDescent="0.25"/>
    <row r="91902" customFormat="1" x14ac:dyDescent="0.25"/>
    <row r="91903" customFormat="1" x14ac:dyDescent="0.25"/>
    <row r="91904" customFormat="1" x14ac:dyDescent="0.25"/>
    <row r="91905" customFormat="1" x14ac:dyDescent="0.25"/>
    <row r="91906" customFormat="1" x14ac:dyDescent="0.25"/>
    <row r="91907" customFormat="1" x14ac:dyDescent="0.25"/>
    <row r="91908" customFormat="1" x14ac:dyDescent="0.25"/>
    <row r="91909" customFormat="1" x14ac:dyDescent="0.25"/>
    <row r="91910" customFormat="1" x14ac:dyDescent="0.25"/>
    <row r="91911" customFormat="1" x14ac:dyDescent="0.25"/>
    <row r="91912" customFormat="1" x14ac:dyDescent="0.25"/>
    <row r="91913" customFormat="1" x14ac:dyDescent="0.25"/>
    <row r="91914" customFormat="1" x14ac:dyDescent="0.25"/>
    <row r="91915" customFormat="1" x14ac:dyDescent="0.25"/>
    <row r="91916" customFormat="1" x14ac:dyDescent="0.25"/>
    <row r="91917" customFormat="1" x14ac:dyDescent="0.25"/>
    <row r="91918" customFormat="1" x14ac:dyDescent="0.25"/>
    <row r="91919" customFormat="1" x14ac:dyDescent="0.25"/>
    <row r="91920" customFormat="1" x14ac:dyDescent="0.25"/>
    <row r="91921" customFormat="1" x14ac:dyDescent="0.25"/>
    <row r="91922" customFormat="1" x14ac:dyDescent="0.25"/>
    <row r="91923" customFormat="1" x14ac:dyDescent="0.25"/>
    <row r="91924" customFormat="1" x14ac:dyDescent="0.25"/>
    <row r="91925" customFormat="1" x14ac:dyDescent="0.25"/>
    <row r="91926" customFormat="1" x14ac:dyDescent="0.25"/>
    <row r="91927" customFormat="1" x14ac:dyDescent="0.25"/>
    <row r="91928" customFormat="1" x14ac:dyDescent="0.25"/>
    <row r="91929" customFormat="1" x14ac:dyDescent="0.25"/>
    <row r="91930" customFormat="1" x14ac:dyDescent="0.25"/>
    <row r="91931" customFormat="1" x14ac:dyDescent="0.25"/>
    <row r="91932" customFormat="1" x14ac:dyDescent="0.25"/>
    <row r="91933" customFormat="1" x14ac:dyDescent="0.25"/>
    <row r="91934" customFormat="1" x14ac:dyDescent="0.25"/>
    <row r="91935" customFormat="1" x14ac:dyDescent="0.25"/>
    <row r="91936" customFormat="1" x14ac:dyDescent="0.25"/>
    <row r="91937" customFormat="1" x14ac:dyDescent="0.25"/>
    <row r="91938" customFormat="1" x14ac:dyDescent="0.25"/>
    <row r="91939" customFormat="1" x14ac:dyDescent="0.25"/>
    <row r="91940" customFormat="1" x14ac:dyDescent="0.25"/>
    <row r="91941" customFormat="1" x14ac:dyDescent="0.25"/>
    <row r="91942" customFormat="1" x14ac:dyDescent="0.25"/>
    <row r="91943" customFormat="1" x14ac:dyDescent="0.25"/>
    <row r="91944" customFormat="1" x14ac:dyDescent="0.25"/>
    <row r="91945" customFormat="1" x14ac:dyDescent="0.25"/>
    <row r="91946" customFormat="1" x14ac:dyDescent="0.25"/>
    <row r="91947" customFormat="1" x14ac:dyDescent="0.25"/>
    <row r="91948" customFormat="1" x14ac:dyDescent="0.25"/>
    <row r="91949" customFormat="1" x14ac:dyDescent="0.25"/>
    <row r="91950" customFormat="1" x14ac:dyDescent="0.25"/>
    <row r="91951" customFormat="1" x14ac:dyDescent="0.25"/>
    <row r="91952" customFormat="1" x14ac:dyDescent="0.25"/>
    <row r="91953" customFormat="1" x14ac:dyDescent="0.25"/>
    <row r="91954" customFormat="1" x14ac:dyDescent="0.25"/>
    <row r="91955" customFormat="1" x14ac:dyDescent="0.25"/>
    <row r="91956" customFormat="1" x14ac:dyDescent="0.25"/>
    <row r="91957" customFormat="1" x14ac:dyDescent="0.25"/>
    <row r="91958" customFormat="1" x14ac:dyDescent="0.25"/>
    <row r="91959" customFormat="1" x14ac:dyDescent="0.25"/>
    <row r="91960" customFormat="1" x14ac:dyDescent="0.25"/>
    <row r="91961" customFormat="1" x14ac:dyDescent="0.25"/>
    <row r="91962" customFormat="1" x14ac:dyDescent="0.25"/>
    <row r="91963" customFormat="1" x14ac:dyDescent="0.25"/>
    <row r="91964" customFormat="1" x14ac:dyDescent="0.25"/>
    <row r="91965" customFormat="1" x14ac:dyDescent="0.25"/>
    <row r="91966" customFormat="1" x14ac:dyDescent="0.25"/>
    <row r="91967" customFormat="1" x14ac:dyDescent="0.25"/>
    <row r="91968" customFormat="1" x14ac:dyDescent="0.25"/>
    <row r="91969" customFormat="1" x14ac:dyDescent="0.25"/>
    <row r="91970" customFormat="1" x14ac:dyDescent="0.25"/>
    <row r="91971" customFormat="1" x14ac:dyDescent="0.25"/>
    <row r="91972" customFormat="1" x14ac:dyDescent="0.25"/>
    <row r="91973" customFormat="1" x14ac:dyDescent="0.25"/>
    <row r="91974" customFormat="1" x14ac:dyDescent="0.25"/>
    <row r="91975" customFormat="1" x14ac:dyDescent="0.25"/>
    <row r="91976" customFormat="1" x14ac:dyDescent="0.25"/>
    <row r="91977" customFormat="1" x14ac:dyDescent="0.25"/>
    <row r="91978" customFormat="1" x14ac:dyDescent="0.25"/>
    <row r="91979" customFormat="1" x14ac:dyDescent="0.25"/>
    <row r="91980" customFormat="1" x14ac:dyDescent="0.25"/>
    <row r="91981" customFormat="1" x14ac:dyDescent="0.25"/>
    <row r="91982" customFormat="1" x14ac:dyDescent="0.25"/>
    <row r="91983" customFormat="1" x14ac:dyDescent="0.25"/>
    <row r="91984" customFormat="1" x14ac:dyDescent="0.25"/>
    <row r="91985" customFormat="1" x14ac:dyDescent="0.25"/>
    <row r="91986" customFormat="1" x14ac:dyDescent="0.25"/>
    <row r="91987" customFormat="1" x14ac:dyDescent="0.25"/>
    <row r="91988" customFormat="1" x14ac:dyDescent="0.25"/>
    <row r="91989" customFormat="1" x14ac:dyDescent="0.25"/>
    <row r="91990" customFormat="1" x14ac:dyDescent="0.25"/>
    <row r="91991" customFormat="1" x14ac:dyDescent="0.25"/>
    <row r="91992" customFormat="1" x14ac:dyDescent="0.25"/>
    <row r="91993" customFormat="1" x14ac:dyDescent="0.25"/>
    <row r="91994" customFormat="1" x14ac:dyDescent="0.25"/>
    <row r="91995" customFormat="1" x14ac:dyDescent="0.25"/>
    <row r="91996" customFormat="1" x14ac:dyDescent="0.25"/>
    <row r="91997" customFormat="1" x14ac:dyDescent="0.25"/>
    <row r="91998" customFormat="1" x14ac:dyDescent="0.25"/>
    <row r="91999" customFormat="1" x14ac:dyDescent="0.25"/>
    <row r="92000" customFormat="1" x14ac:dyDescent="0.25"/>
    <row r="92001" customFormat="1" x14ac:dyDescent="0.25"/>
    <row r="92002" customFormat="1" x14ac:dyDescent="0.25"/>
    <row r="92003" customFormat="1" x14ac:dyDescent="0.25"/>
    <row r="92004" customFormat="1" x14ac:dyDescent="0.25"/>
    <row r="92005" customFormat="1" x14ac:dyDescent="0.25"/>
    <row r="92006" customFormat="1" x14ac:dyDescent="0.25"/>
    <row r="92007" customFormat="1" x14ac:dyDescent="0.25"/>
    <row r="92008" customFormat="1" x14ac:dyDescent="0.25"/>
    <row r="92009" customFormat="1" x14ac:dyDescent="0.25"/>
    <row r="92010" customFormat="1" x14ac:dyDescent="0.25"/>
    <row r="92011" customFormat="1" x14ac:dyDescent="0.25"/>
    <row r="92012" customFormat="1" x14ac:dyDescent="0.25"/>
    <row r="92013" customFormat="1" x14ac:dyDescent="0.25"/>
    <row r="92014" customFormat="1" x14ac:dyDescent="0.25"/>
    <row r="92015" customFormat="1" x14ac:dyDescent="0.25"/>
    <row r="92016" customFormat="1" x14ac:dyDescent="0.25"/>
    <row r="92017" customFormat="1" x14ac:dyDescent="0.25"/>
    <row r="92018" customFormat="1" x14ac:dyDescent="0.25"/>
    <row r="92019" customFormat="1" x14ac:dyDescent="0.25"/>
    <row r="92020" customFormat="1" x14ac:dyDescent="0.25"/>
    <row r="92021" customFormat="1" x14ac:dyDescent="0.25"/>
    <row r="92022" customFormat="1" x14ac:dyDescent="0.25"/>
    <row r="92023" customFormat="1" x14ac:dyDescent="0.25"/>
    <row r="92024" customFormat="1" x14ac:dyDescent="0.25"/>
    <row r="92025" customFormat="1" x14ac:dyDescent="0.25"/>
    <row r="92026" customFormat="1" x14ac:dyDescent="0.25"/>
    <row r="92027" customFormat="1" x14ac:dyDescent="0.25"/>
    <row r="92028" customFormat="1" x14ac:dyDescent="0.25"/>
    <row r="92029" customFormat="1" x14ac:dyDescent="0.25"/>
    <row r="92030" customFormat="1" x14ac:dyDescent="0.25"/>
    <row r="92031" customFormat="1" x14ac:dyDescent="0.25"/>
    <row r="92032" customFormat="1" x14ac:dyDescent="0.25"/>
    <row r="92033" customFormat="1" x14ac:dyDescent="0.25"/>
    <row r="92034" customFormat="1" x14ac:dyDescent="0.25"/>
    <row r="92035" customFormat="1" x14ac:dyDescent="0.25"/>
    <row r="92036" customFormat="1" x14ac:dyDescent="0.25"/>
    <row r="92037" customFormat="1" x14ac:dyDescent="0.25"/>
    <row r="92038" customFormat="1" x14ac:dyDescent="0.25"/>
    <row r="92039" customFormat="1" x14ac:dyDescent="0.25"/>
    <row r="92040" customFormat="1" x14ac:dyDescent="0.25"/>
    <row r="92041" customFormat="1" x14ac:dyDescent="0.25"/>
    <row r="92042" customFormat="1" x14ac:dyDescent="0.25"/>
    <row r="92043" customFormat="1" x14ac:dyDescent="0.25"/>
    <row r="92044" customFormat="1" x14ac:dyDescent="0.25"/>
    <row r="92045" customFormat="1" x14ac:dyDescent="0.25"/>
    <row r="92046" customFormat="1" x14ac:dyDescent="0.25"/>
    <row r="92047" customFormat="1" x14ac:dyDescent="0.25"/>
    <row r="92048" customFormat="1" x14ac:dyDescent="0.25"/>
    <row r="92049" customFormat="1" x14ac:dyDescent="0.25"/>
    <row r="92050" customFormat="1" x14ac:dyDescent="0.25"/>
    <row r="92051" customFormat="1" x14ac:dyDescent="0.25"/>
    <row r="92052" customFormat="1" x14ac:dyDescent="0.25"/>
    <row r="92053" customFormat="1" x14ac:dyDescent="0.25"/>
    <row r="92054" customFormat="1" x14ac:dyDescent="0.25"/>
    <row r="92055" customFormat="1" x14ac:dyDescent="0.25"/>
    <row r="92056" customFormat="1" x14ac:dyDescent="0.25"/>
    <row r="92057" customFormat="1" x14ac:dyDescent="0.25"/>
    <row r="92058" customFormat="1" x14ac:dyDescent="0.25"/>
    <row r="92059" customFormat="1" x14ac:dyDescent="0.25"/>
    <row r="92060" customFormat="1" x14ac:dyDescent="0.25"/>
    <row r="92061" customFormat="1" x14ac:dyDescent="0.25"/>
    <row r="92062" customFormat="1" x14ac:dyDescent="0.25"/>
    <row r="92063" customFormat="1" x14ac:dyDescent="0.25"/>
    <row r="92064" customFormat="1" x14ac:dyDescent="0.25"/>
    <row r="92065" customFormat="1" x14ac:dyDescent="0.25"/>
    <row r="92066" customFormat="1" x14ac:dyDescent="0.25"/>
    <row r="92067" customFormat="1" x14ac:dyDescent="0.25"/>
    <row r="92068" customFormat="1" x14ac:dyDescent="0.25"/>
    <row r="92069" customFormat="1" x14ac:dyDescent="0.25"/>
    <row r="92070" customFormat="1" x14ac:dyDescent="0.25"/>
    <row r="92071" customFormat="1" x14ac:dyDescent="0.25"/>
    <row r="92072" customFormat="1" x14ac:dyDescent="0.25"/>
    <row r="92073" customFormat="1" x14ac:dyDescent="0.25"/>
    <row r="92074" customFormat="1" x14ac:dyDescent="0.25"/>
    <row r="92075" customFormat="1" x14ac:dyDescent="0.25"/>
    <row r="92076" customFormat="1" x14ac:dyDescent="0.25"/>
    <row r="92077" customFormat="1" x14ac:dyDescent="0.25"/>
    <row r="92078" customFormat="1" x14ac:dyDescent="0.25"/>
    <row r="92079" customFormat="1" x14ac:dyDescent="0.25"/>
    <row r="92080" customFormat="1" x14ac:dyDescent="0.25"/>
    <row r="92081" customFormat="1" x14ac:dyDescent="0.25"/>
    <row r="92082" customFormat="1" x14ac:dyDescent="0.25"/>
    <row r="92083" customFormat="1" x14ac:dyDescent="0.25"/>
    <row r="92084" customFormat="1" x14ac:dyDescent="0.25"/>
    <row r="92085" customFormat="1" x14ac:dyDescent="0.25"/>
    <row r="92086" customFormat="1" x14ac:dyDescent="0.25"/>
    <row r="92087" customFormat="1" x14ac:dyDescent="0.25"/>
    <row r="92088" customFormat="1" x14ac:dyDescent="0.25"/>
    <row r="92089" customFormat="1" x14ac:dyDescent="0.25"/>
    <row r="92090" customFormat="1" x14ac:dyDescent="0.25"/>
    <row r="92091" customFormat="1" x14ac:dyDescent="0.25"/>
    <row r="92092" customFormat="1" x14ac:dyDescent="0.25"/>
    <row r="92093" customFormat="1" x14ac:dyDescent="0.25"/>
    <row r="92094" customFormat="1" x14ac:dyDescent="0.25"/>
    <row r="92095" customFormat="1" x14ac:dyDescent="0.25"/>
    <row r="92096" customFormat="1" x14ac:dyDescent="0.25"/>
    <row r="92097" customFormat="1" x14ac:dyDescent="0.25"/>
    <row r="92098" customFormat="1" x14ac:dyDescent="0.25"/>
    <row r="92099" customFormat="1" x14ac:dyDescent="0.25"/>
    <row r="92100" customFormat="1" x14ac:dyDescent="0.25"/>
    <row r="92101" customFormat="1" x14ac:dyDescent="0.25"/>
    <row r="92102" customFormat="1" x14ac:dyDescent="0.25"/>
    <row r="92103" customFormat="1" x14ac:dyDescent="0.25"/>
    <row r="92104" customFormat="1" x14ac:dyDescent="0.25"/>
    <row r="92105" customFormat="1" x14ac:dyDescent="0.25"/>
    <row r="92106" customFormat="1" x14ac:dyDescent="0.25"/>
    <row r="92107" customFormat="1" x14ac:dyDescent="0.25"/>
    <row r="92108" customFormat="1" x14ac:dyDescent="0.25"/>
    <row r="92109" customFormat="1" x14ac:dyDescent="0.25"/>
    <row r="92110" customFormat="1" x14ac:dyDescent="0.25"/>
    <row r="92111" customFormat="1" x14ac:dyDescent="0.25"/>
    <row r="92112" customFormat="1" x14ac:dyDescent="0.25"/>
    <row r="92113" customFormat="1" x14ac:dyDescent="0.25"/>
    <row r="92114" customFormat="1" x14ac:dyDescent="0.25"/>
    <row r="92115" customFormat="1" x14ac:dyDescent="0.25"/>
    <row r="92116" customFormat="1" x14ac:dyDescent="0.25"/>
    <row r="92117" customFormat="1" x14ac:dyDescent="0.25"/>
    <row r="92118" customFormat="1" x14ac:dyDescent="0.25"/>
    <row r="92119" customFormat="1" x14ac:dyDescent="0.25"/>
    <row r="92120" customFormat="1" x14ac:dyDescent="0.25"/>
    <row r="92121" customFormat="1" x14ac:dyDescent="0.25"/>
    <row r="92122" customFormat="1" x14ac:dyDescent="0.25"/>
    <row r="92123" customFormat="1" x14ac:dyDescent="0.25"/>
    <row r="92124" customFormat="1" x14ac:dyDescent="0.25"/>
    <row r="92125" customFormat="1" x14ac:dyDescent="0.25"/>
    <row r="92126" customFormat="1" x14ac:dyDescent="0.25"/>
    <row r="92127" customFormat="1" x14ac:dyDescent="0.25"/>
    <row r="92128" customFormat="1" x14ac:dyDescent="0.25"/>
    <row r="92129" customFormat="1" x14ac:dyDescent="0.25"/>
    <row r="92130" customFormat="1" x14ac:dyDescent="0.25"/>
    <row r="92131" customFormat="1" x14ac:dyDescent="0.25"/>
    <row r="92132" customFormat="1" x14ac:dyDescent="0.25"/>
    <row r="92133" customFormat="1" x14ac:dyDescent="0.25"/>
    <row r="92134" customFormat="1" x14ac:dyDescent="0.25"/>
    <row r="92135" customFormat="1" x14ac:dyDescent="0.25"/>
    <row r="92136" customFormat="1" x14ac:dyDescent="0.25"/>
    <row r="92137" customFormat="1" x14ac:dyDescent="0.25"/>
    <row r="92138" customFormat="1" x14ac:dyDescent="0.25"/>
    <row r="92139" customFormat="1" x14ac:dyDescent="0.25"/>
    <row r="92140" customFormat="1" x14ac:dyDescent="0.25"/>
    <row r="92141" customFormat="1" x14ac:dyDescent="0.25"/>
    <row r="92142" customFormat="1" x14ac:dyDescent="0.25"/>
    <row r="92143" customFormat="1" x14ac:dyDescent="0.25"/>
    <row r="92144" customFormat="1" x14ac:dyDescent="0.25"/>
    <row r="92145" customFormat="1" x14ac:dyDescent="0.25"/>
    <row r="92146" customFormat="1" x14ac:dyDescent="0.25"/>
    <row r="92147" customFormat="1" x14ac:dyDescent="0.25"/>
    <row r="92148" customFormat="1" x14ac:dyDescent="0.25"/>
    <row r="92149" customFormat="1" x14ac:dyDescent="0.25"/>
    <row r="92150" customFormat="1" x14ac:dyDescent="0.25"/>
    <row r="92151" customFormat="1" x14ac:dyDescent="0.25"/>
    <row r="92152" customFormat="1" x14ac:dyDescent="0.25"/>
    <row r="92153" customFormat="1" x14ac:dyDescent="0.25"/>
    <row r="92154" customFormat="1" x14ac:dyDescent="0.25"/>
    <row r="92155" customFormat="1" x14ac:dyDescent="0.25"/>
    <row r="92156" customFormat="1" x14ac:dyDescent="0.25"/>
    <row r="92157" customFormat="1" x14ac:dyDescent="0.25"/>
    <row r="92158" customFormat="1" x14ac:dyDescent="0.25"/>
    <row r="92159" customFormat="1" x14ac:dyDescent="0.25"/>
    <row r="92160" customFormat="1" x14ac:dyDescent="0.25"/>
    <row r="92161" customFormat="1" x14ac:dyDescent="0.25"/>
    <row r="92162" customFormat="1" x14ac:dyDescent="0.25"/>
    <row r="92163" customFormat="1" x14ac:dyDescent="0.25"/>
    <row r="92164" customFormat="1" x14ac:dyDescent="0.25"/>
    <row r="92165" customFormat="1" x14ac:dyDescent="0.25"/>
    <row r="92166" customFormat="1" x14ac:dyDescent="0.25"/>
    <row r="92167" customFormat="1" x14ac:dyDescent="0.25"/>
    <row r="92168" customFormat="1" x14ac:dyDescent="0.25"/>
    <row r="92169" customFormat="1" x14ac:dyDescent="0.25"/>
    <row r="92170" customFormat="1" x14ac:dyDescent="0.25"/>
    <row r="92171" customFormat="1" x14ac:dyDescent="0.25"/>
    <row r="92172" customFormat="1" x14ac:dyDescent="0.25"/>
    <row r="92173" customFormat="1" x14ac:dyDescent="0.25"/>
    <row r="92174" customFormat="1" x14ac:dyDescent="0.25"/>
    <row r="92175" customFormat="1" x14ac:dyDescent="0.25"/>
    <row r="92176" customFormat="1" x14ac:dyDescent="0.25"/>
    <row r="92177" customFormat="1" x14ac:dyDescent="0.25"/>
    <row r="92178" customFormat="1" x14ac:dyDescent="0.25"/>
    <row r="92179" customFormat="1" x14ac:dyDescent="0.25"/>
    <row r="92180" customFormat="1" x14ac:dyDescent="0.25"/>
    <row r="92181" customFormat="1" x14ac:dyDescent="0.25"/>
    <row r="92182" customFormat="1" x14ac:dyDescent="0.25"/>
    <row r="92183" customFormat="1" x14ac:dyDescent="0.25"/>
    <row r="92184" customFormat="1" x14ac:dyDescent="0.25"/>
    <row r="92185" customFormat="1" x14ac:dyDescent="0.25"/>
    <row r="92186" customFormat="1" x14ac:dyDescent="0.25"/>
    <row r="92187" customFormat="1" x14ac:dyDescent="0.25"/>
    <row r="92188" customFormat="1" x14ac:dyDescent="0.25"/>
    <row r="92189" customFormat="1" x14ac:dyDescent="0.25"/>
    <row r="92190" customFormat="1" x14ac:dyDescent="0.25"/>
    <row r="92191" customFormat="1" x14ac:dyDescent="0.25"/>
    <row r="92192" customFormat="1" x14ac:dyDescent="0.25"/>
    <row r="92193" customFormat="1" x14ac:dyDescent="0.25"/>
    <row r="92194" customFormat="1" x14ac:dyDescent="0.25"/>
    <row r="92195" customFormat="1" x14ac:dyDescent="0.25"/>
    <row r="92196" customFormat="1" x14ac:dyDescent="0.25"/>
    <row r="92197" customFormat="1" x14ac:dyDescent="0.25"/>
    <row r="92198" customFormat="1" x14ac:dyDescent="0.25"/>
    <row r="92199" customFormat="1" x14ac:dyDescent="0.25"/>
    <row r="92200" customFormat="1" x14ac:dyDescent="0.25"/>
    <row r="92201" customFormat="1" x14ac:dyDescent="0.25"/>
    <row r="92202" customFormat="1" x14ac:dyDescent="0.25"/>
    <row r="92203" customFormat="1" x14ac:dyDescent="0.25"/>
    <row r="92204" customFormat="1" x14ac:dyDescent="0.25"/>
    <row r="92205" customFormat="1" x14ac:dyDescent="0.25"/>
    <row r="92206" customFormat="1" x14ac:dyDescent="0.25"/>
    <row r="92207" customFormat="1" x14ac:dyDescent="0.25"/>
    <row r="92208" customFormat="1" x14ac:dyDescent="0.25"/>
    <row r="92209" customFormat="1" x14ac:dyDescent="0.25"/>
    <row r="92210" customFormat="1" x14ac:dyDescent="0.25"/>
    <row r="92211" customFormat="1" x14ac:dyDescent="0.25"/>
    <row r="92212" customFormat="1" x14ac:dyDescent="0.25"/>
    <row r="92213" customFormat="1" x14ac:dyDescent="0.25"/>
    <row r="92214" customFormat="1" x14ac:dyDescent="0.25"/>
    <row r="92215" customFormat="1" x14ac:dyDescent="0.25"/>
    <row r="92216" customFormat="1" x14ac:dyDescent="0.25"/>
    <row r="92217" customFormat="1" x14ac:dyDescent="0.25"/>
    <row r="92218" customFormat="1" x14ac:dyDescent="0.25"/>
    <row r="92219" customFormat="1" x14ac:dyDescent="0.25"/>
    <row r="92220" customFormat="1" x14ac:dyDescent="0.25"/>
    <row r="92221" customFormat="1" x14ac:dyDescent="0.25"/>
    <row r="92222" customFormat="1" x14ac:dyDescent="0.25"/>
    <row r="92223" customFormat="1" x14ac:dyDescent="0.25"/>
    <row r="92224" customFormat="1" x14ac:dyDescent="0.25"/>
    <row r="92225" customFormat="1" x14ac:dyDescent="0.25"/>
    <row r="92226" customFormat="1" x14ac:dyDescent="0.25"/>
    <row r="92227" customFormat="1" x14ac:dyDescent="0.25"/>
    <row r="92228" customFormat="1" x14ac:dyDescent="0.25"/>
    <row r="92229" customFormat="1" x14ac:dyDescent="0.25"/>
    <row r="92230" customFormat="1" x14ac:dyDescent="0.25"/>
    <row r="92231" customFormat="1" x14ac:dyDescent="0.25"/>
    <row r="92232" customFormat="1" x14ac:dyDescent="0.25"/>
    <row r="92233" customFormat="1" x14ac:dyDescent="0.25"/>
    <row r="92234" customFormat="1" x14ac:dyDescent="0.25"/>
    <row r="92235" customFormat="1" x14ac:dyDescent="0.25"/>
    <row r="92236" customFormat="1" x14ac:dyDescent="0.25"/>
    <row r="92237" customFormat="1" x14ac:dyDescent="0.25"/>
    <row r="92238" customFormat="1" x14ac:dyDescent="0.25"/>
    <row r="92239" customFormat="1" x14ac:dyDescent="0.25"/>
    <row r="92240" customFormat="1" x14ac:dyDescent="0.25"/>
    <row r="92241" customFormat="1" x14ac:dyDescent="0.25"/>
    <row r="92242" customFormat="1" x14ac:dyDescent="0.25"/>
    <row r="92243" customFormat="1" x14ac:dyDescent="0.25"/>
    <row r="92244" customFormat="1" x14ac:dyDescent="0.25"/>
    <row r="92245" customFormat="1" x14ac:dyDescent="0.25"/>
    <row r="92246" customFormat="1" x14ac:dyDescent="0.25"/>
    <row r="92247" customFormat="1" x14ac:dyDescent="0.25"/>
    <row r="92248" customFormat="1" x14ac:dyDescent="0.25"/>
    <row r="92249" customFormat="1" x14ac:dyDescent="0.25"/>
    <row r="92250" customFormat="1" x14ac:dyDescent="0.25"/>
    <row r="92251" customFormat="1" x14ac:dyDescent="0.25"/>
    <row r="92252" customFormat="1" x14ac:dyDescent="0.25"/>
    <row r="92253" customFormat="1" x14ac:dyDescent="0.25"/>
    <row r="92254" customFormat="1" x14ac:dyDescent="0.25"/>
    <row r="92255" customFormat="1" x14ac:dyDescent="0.25"/>
    <row r="92256" customFormat="1" x14ac:dyDescent="0.25"/>
    <row r="92257" customFormat="1" x14ac:dyDescent="0.25"/>
    <row r="92258" customFormat="1" x14ac:dyDescent="0.25"/>
    <row r="92259" customFormat="1" x14ac:dyDescent="0.25"/>
    <row r="92260" customFormat="1" x14ac:dyDescent="0.25"/>
    <row r="92261" customFormat="1" x14ac:dyDescent="0.25"/>
    <row r="92262" customFormat="1" x14ac:dyDescent="0.25"/>
    <row r="92263" customFormat="1" x14ac:dyDescent="0.25"/>
    <row r="92264" customFormat="1" x14ac:dyDescent="0.25"/>
    <row r="92265" customFormat="1" x14ac:dyDescent="0.25"/>
    <row r="92266" customFormat="1" x14ac:dyDescent="0.25"/>
    <row r="92267" customFormat="1" x14ac:dyDescent="0.25"/>
    <row r="92268" customFormat="1" x14ac:dyDescent="0.25"/>
    <row r="92269" customFormat="1" x14ac:dyDescent="0.25"/>
    <row r="92270" customFormat="1" x14ac:dyDescent="0.25"/>
    <row r="92271" customFormat="1" x14ac:dyDescent="0.25"/>
    <row r="92272" customFormat="1" x14ac:dyDescent="0.25"/>
    <row r="92273" customFormat="1" x14ac:dyDescent="0.25"/>
    <row r="92274" customFormat="1" x14ac:dyDescent="0.25"/>
    <row r="92275" customFormat="1" x14ac:dyDescent="0.25"/>
    <row r="92276" customFormat="1" x14ac:dyDescent="0.25"/>
    <row r="92277" customFormat="1" x14ac:dyDescent="0.25"/>
    <row r="92278" customFormat="1" x14ac:dyDescent="0.25"/>
    <row r="92279" customFormat="1" x14ac:dyDescent="0.25"/>
    <row r="92280" customFormat="1" x14ac:dyDescent="0.25"/>
    <row r="92281" customFormat="1" x14ac:dyDescent="0.25"/>
    <row r="92282" customFormat="1" x14ac:dyDescent="0.25"/>
    <row r="92283" customFormat="1" x14ac:dyDescent="0.25"/>
    <row r="92284" customFormat="1" x14ac:dyDescent="0.25"/>
    <row r="92285" customFormat="1" x14ac:dyDescent="0.25"/>
    <row r="92286" customFormat="1" x14ac:dyDescent="0.25"/>
    <row r="92287" customFormat="1" x14ac:dyDescent="0.25"/>
    <row r="92288" customFormat="1" x14ac:dyDescent="0.25"/>
    <row r="92289" customFormat="1" x14ac:dyDescent="0.25"/>
    <row r="92290" customFormat="1" x14ac:dyDescent="0.25"/>
    <row r="92291" customFormat="1" x14ac:dyDescent="0.25"/>
    <row r="92292" customFormat="1" x14ac:dyDescent="0.25"/>
    <row r="92293" customFormat="1" x14ac:dyDescent="0.25"/>
    <row r="92294" customFormat="1" x14ac:dyDescent="0.25"/>
    <row r="92295" customFormat="1" x14ac:dyDescent="0.25"/>
    <row r="92296" customFormat="1" x14ac:dyDescent="0.25"/>
    <row r="92297" customFormat="1" x14ac:dyDescent="0.25"/>
    <row r="92298" customFormat="1" x14ac:dyDescent="0.25"/>
    <row r="92299" customFormat="1" x14ac:dyDescent="0.25"/>
    <row r="92300" customFormat="1" x14ac:dyDescent="0.25"/>
    <row r="92301" customFormat="1" x14ac:dyDescent="0.25"/>
    <row r="92302" customFormat="1" x14ac:dyDescent="0.25"/>
    <row r="92303" customFormat="1" x14ac:dyDescent="0.25"/>
    <row r="92304" customFormat="1" x14ac:dyDescent="0.25"/>
    <row r="92305" customFormat="1" x14ac:dyDescent="0.25"/>
    <row r="92306" customFormat="1" x14ac:dyDescent="0.25"/>
    <row r="92307" customFormat="1" x14ac:dyDescent="0.25"/>
    <row r="92308" customFormat="1" x14ac:dyDescent="0.25"/>
    <row r="92309" customFormat="1" x14ac:dyDescent="0.25"/>
    <row r="92310" customFormat="1" x14ac:dyDescent="0.25"/>
    <row r="92311" customFormat="1" x14ac:dyDescent="0.25"/>
    <row r="92312" customFormat="1" x14ac:dyDescent="0.25"/>
    <row r="92313" customFormat="1" x14ac:dyDescent="0.25"/>
    <row r="92314" customFormat="1" x14ac:dyDescent="0.25"/>
    <row r="92315" customFormat="1" x14ac:dyDescent="0.25"/>
    <row r="92316" customFormat="1" x14ac:dyDescent="0.25"/>
    <row r="92317" customFormat="1" x14ac:dyDescent="0.25"/>
    <row r="92318" customFormat="1" x14ac:dyDescent="0.25"/>
    <row r="92319" customFormat="1" x14ac:dyDescent="0.25"/>
    <row r="92320" customFormat="1" x14ac:dyDescent="0.25"/>
    <row r="92321" customFormat="1" x14ac:dyDescent="0.25"/>
    <row r="92322" customFormat="1" x14ac:dyDescent="0.25"/>
    <row r="92323" customFormat="1" x14ac:dyDescent="0.25"/>
    <row r="92324" customFormat="1" x14ac:dyDescent="0.25"/>
    <row r="92325" customFormat="1" x14ac:dyDescent="0.25"/>
    <row r="92326" customFormat="1" x14ac:dyDescent="0.25"/>
    <row r="92327" customFormat="1" x14ac:dyDescent="0.25"/>
    <row r="92328" customFormat="1" x14ac:dyDescent="0.25"/>
    <row r="92329" customFormat="1" x14ac:dyDescent="0.25"/>
    <row r="92330" customFormat="1" x14ac:dyDescent="0.25"/>
    <row r="92331" customFormat="1" x14ac:dyDescent="0.25"/>
    <row r="92332" customFormat="1" x14ac:dyDescent="0.25"/>
    <row r="92333" customFormat="1" x14ac:dyDescent="0.25"/>
    <row r="92334" customFormat="1" x14ac:dyDescent="0.25"/>
    <row r="92335" customFormat="1" x14ac:dyDescent="0.25"/>
    <row r="92336" customFormat="1" x14ac:dyDescent="0.25"/>
    <row r="92337" customFormat="1" x14ac:dyDescent="0.25"/>
    <row r="92338" customFormat="1" x14ac:dyDescent="0.25"/>
    <row r="92339" customFormat="1" x14ac:dyDescent="0.25"/>
    <row r="92340" customFormat="1" x14ac:dyDescent="0.25"/>
    <row r="92341" customFormat="1" x14ac:dyDescent="0.25"/>
    <row r="92342" customFormat="1" x14ac:dyDescent="0.25"/>
    <row r="92343" customFormat="1" x14ac:dyDescent="0.25"/>
    <row r="92344" customFormat="1" x14ac:dyDescent="0.25"/>
    <row r="92345" customFormat="1" x14ac:dyDescent="0.25"/>
    <row r="92346" customFormat="1" x14ac:dyDescent="0.25"/>
    <row r="92347" customFormat="1" x14ac:dyDescent="0.25"/>
    <row r="92348" customFormat="1" x14ac:dyDescent="0.25"/>
    <row r="92349" customFormat="1" x14ac:dyDescent="0.25"/>
    <row r="92350" customFormat="1" x14ac:dyDescent="0.25"/>
    <row r="92351" customFormat="1" x14ac:dyDescent="0.25"/>
    <row r="92352" customFormat="1" x14ac:dyDescent="0.25"/>
    <row r="92353" customFormat="1" x14ac:dyDescent="0.25"/>
    <row r="92354" customFormat="1" x14ac:dyDescent="0.25"/>
    <row r="92355" customFormat="1" x14ac:dyDescent="0.25"/>
    <row r="92356" customFormat="1" x14ac:dyDescent="0.25"/>
    <row r="92357" customFormat="1" x14ac:dyDescent="0.25"/>
    <row r="92358" customFormat="1" x14ac:dyDescent="0.25"/>
    <row r="92359" customFormat="1" x14ac:dyDescent="0.25"/>
    <row r="92360" customFormat="1" x14ac:dyDescent="0.25"/>
    <row r="92361" customFormat="1" x14ac:dyDescent="0.25"/>
    <row r="92362" customFormat="1" x14ac:dyDescent="0.25"/>
    <row r="92363" customFormat="1" x14ac:dyDescent="0.25"/>
    <row r="92364" customFormat="1" x14ac:dyDescent="0.25"/>
    <row r="92365" customFormat="1" x14ac:dyDescent="0.25"/>
    <row r="92366" customFormat="1" x14ac:dyDescent="0.25"/>
    <row r="92367" customFormat="1" x14ac:dyDescent="0.25"/>
    <row r="92368" customFormat="1" x14ac:dyDescent="0.25"/>
    <row r="92369" customFormat="1" x14ac:dyDescent="0.25"/>
    <row r="92370" customFormat="1" x14ac:dyDescent="0.25"/>
    <row r="92371" customFormat="1" x14ac:dyDescent="0.25"/>
    <row r="92372" customFormat="1" x14ac:dyDescent="0.25"/>
    <row r="92373" customFormat="1" x14ac:dyDescent="0.25"/>
    <row r="92374" customFormat="1" x14ac:dyDescent="0.25"/>
    <row r="92375" customFormat="1" x14ac:dyDescent="0.25"/>
    <row r="92376" customFormat="1" x14ac:dyDescent="0.25"/>
    <row r="92377" customFormat="1" x14ac:dyDescent="0.25"/>
    <row r="92378" customFormat="1" x14ac:dyDescent="0.25"/>
    <row r="92379" customFormat="1" x14ac:dyDescent="0.25"/>
    <row r="92380" customFormat="1" x14ac:dyDescent="0.25"/>
    <row r="92381" customFormat="1" x14ac:dyDescent="0.25"/>
    <row r="92382" customFormat="1" x14ac:dyDescent="0.25"/>
    <row r="92383" customFormat="1" x14ac:dyDescent="0.25"/>
    <row r="92384" customFormat="1" x14ac:dyDescent="0.25"/>
    <row r="92385" customFormat="1" x14ac:dyDescent="0.25"/>
    <row r="92386" customFormat="1" x14ac:dyDescent="0.25"/>
    <row r="92387" customFormat="1" x14ac:dyDescent="0.25"/>
    <row r="92388" customFormat="1" x14ac:dyDescent="0.25"/>
    <row r="92389" customFormat="1" x14ac:dyDescent="0.25"/>
    <row r="92390" customFormat="1" x14ac:dyDescent="0.25"/>
    <row r="92391" customFormat="1" x14ac:dyDescent="0.25"/>
    <row r="92392" customFormat="1" x14ac:dyDescent="0.25"/>
    <row r="92393" customFormat="1" x14ac:dyDescent="0.25"/>
    <row r="92394" customFormat="1" x14ac:dyDescent="0.25"/>
    <row r="92395" customFormat="1" x14ac:dyDescent="0.25"/>
    <row r="92396" customFormat="1" x14ac:dyDescent="0.25"/>
    <row r="92397" customFormat="1" x14ac:dyDescent="0.25"/>
    <row r="92398" customFormat="1" x14ac:dyDescent="0.25"/>
    <row r="92399" customFormat="1" x14ac:dyDescent="0.25"/>
    <row r="92400" customFormat="1" x14ac:dyDescent="0.25"/>
    <row r="92401" customFormat="1" x14ac:dyDescent="0.25"/>
    <row r="92402" customFormat="1" x14ac:dyDescent="0.25"/>
    <row r="92403" customFormat="1" x14ac:dyDescent="0.25"/>
    <row r="92404" customFormat="1" x14ac:dyDescent="0.25"/>
    <row r="92405" customFormat="1" x14ac:dyDescent="0.25"/>
    <row r="92406" customFormat="1" x14ac:dyDescent="0.25"/>
    <row r="92407" customFormat="1" x14ac:dyDescent="0.25"/>
    <row r="92408" customFormat="1" x14ac:dyDescent="0.25"/>
    <row r="92409" customFormat="1" x14ac:dyDescent="0.25"/>
    <row r="92410" customFormat="1" x14ac:dyDescent="0.25"/>
    <row r="92411" customFormat="1" x14ac:dyDescent="0.25"/>
    <row r="92412" customFormat="1" x14ac:dyDescent="0.25"/>
    <row r="92413" customFormat="1" x14ac:dyDescent="0.25"/>
    <row r="92414" customFormat="1" x14ac:dyDescent="0.25"/>
    <row r="92415" customFormat="1" x14ac:dyDescent="0.25"/>
    <row r="92416" customFormat="1" x14ac:dyDescent="0.25"/>
    <row r="92417" customFormat="1" x14ac:dyDescent="0.25"/>
    <row r="92418" customFormat="1" x14ac:dyDescent="0.25"/>
    <row r="92419" customFormat="1" x14ac:dyDescent="0.25"/>
    <row r="92420" customFormat="1" x14ac:dyDescent="0.25"/>
    <row r="92421" customFormat="1" x14ac:dyDescent="0.25"/>
    <row r="92422" customFormat="1" x14ac:dyDescent="0.25"/>
    <row r="92423" customFormat="1" x14ac:dyDescent="0.25"/>
    <row r="92424" customFormat="1" x14ac:dyDescent="0.25"/>
    <row r="92425" customFormat="1" x14ac:dyDescent="0.25"/>
    <row r="92426" customFormat="1" x14ac:dyDescent="0.25"/>
    <row r="92427" customFormat="1" x14ac:dyDescent="0.25"/>
    <row r="92428" customFormat="1" x14ac:dyDescent="0.25"/>
    <row r="92429" customFormat="1" x14ac:dyDescent="0.25"/>
    <row r="92430" customFormat="1" x14ac:dyDescent="0.25"/>
    <row r="92431" customFormat="1" x14ac:dyDescent="0.25"/>
    <row r="92432" customFormat="1" x14ac:dyDescent="0.25"/>
    <row r="92433" customFormat="1" x14ac:dyDescent="0.25"/>
    <row r="92434" customFormat="1" x14ac:dyDescent="0.25"/>
    <row r="92435" customFormat="1" x14ac:dyDescent="0.25"/>
    <row r="92436" customFormat="1" x14ac:dyDescent="0.25"/>
    <row r="92437" customFormat="1" x14ac:dyDescent="0.25"/>
    <row r="92438" customFormat="1" x14ac:dyDescent="0.25"/>
    <row r="92439" customFormat="1" x14ac:dyDescent="0.25"/>
    <row r="92440" customFormat="1" x14ac:dyDescent="0.25"/>
    <row r="92441" customFormat="1" x14ac:dyDescent="0.25"/>
    <row r="92442" customFormat="1" x14ac:dyDescent="0.25"/>
    <row r="92443" customFormat="1" x14ac:dyDescent="0.25"/>
    <row r="92444" customFormat="1" x14ac:dyDescent="0.25"/>
    <row r="92445" customFormat="1" x14ac:dyDescent="0.25"/>
    <row r="92446" customFormat="1" x14ac:dyDescent="0.25"/>
    <row r="92447" customFormat="1" x14ac:dyDescent="0.25"/>
    <row r="92448" customFormat="1" x14ac:dyDescent="0.25"/>
    <row r="92449" customFormat="1" x14ac:dyDescent="0.25"/>
    <row r="92450" customFormat="1" x14ac:dyDescent="0.25"/>
    <row r="92451" customFormat="1" x14ac:dyDescent="0.25"/>
    <row r="92452" customFormat="1" x14ac:dyDescent="0.25"/>
    <row r="92453" customFormat="1" x14ac:dyDescent="0.25"/>
    <row r="92454" customFormat="1" x14ac:dyDescent="0.25"/>
    <row r="92455" customFormat="1" x14ac:dyDescent="0.25"/>
    <row r="92456" customFormat="1" x14ac:dyDescent="0.25"/>
    <row r="92457" customFormat="1" x14ac:dyDescent="0.25"/>
    <row r="92458" customFormat="1" x14ac:dyDescent="0.25"/>
    <row r="92459" customFormat="1" x14ac:dyDescent="0.25"/>
    <row r="92460" customFormat="1" x14ac:dyDescent="0.25"/>
    <row r="92461" customFormat="1" x14ac:dyDescent="0.25"/>
    <row r="92462" customFormat="1" x14ac:dyDescent="0.25"/>
    <row r="92463" customFormat="1" x14ac:dyDescent="0.25"/>
    <row r="92464" customFormat="1" x14ac:dyDescent="0.25"/>
    <row r="92465" customFormat="1" x14ac:dyDescent="0.25"/>
    <row r="92466" customFormat="1" x14ac:dyDescent="0.25"/>
    <row r="92467" customFormat="1" x14ac:dyDescent="0.25"/>
    <row r="92468" customFormat="1" x14ac:dyDescent="0.25"/>
    <row r="92469" customFormat="1" x14ac:dyDescent="0.25"/>
    <row r="92470" customFormat="1" x14ac:dyDescent="0.25"/>
    <row r="92471" customFormat="1" x14ac:dyDescent="0.25"/>
    <row r="92472" customFormat="1" x14ac:dyDescent="0.25"/>
    <row r="92473" customFormat="1" x14ac:dyDescent="0.25"/>
    <row r="92474" customFormat="1" x14ac:dyDescent="0.25"/>
    <row r="92475" customFormat="1" x14ac:dyDescent="0.25"/>
    <row r="92476" customFormat="1" x14ac:dyDescent="0.25"/>
    <row r="92477" customFormat="1" x14ac:dyDescent="0.25"/>
    <row r="92478" customFormat="1" x14ac:dyDescent="0.25"/>
    <row r="92479" customFormat="1" x14ac:dyDescent="0.25"/>
    <row r="92480" customFormat="1" x14ac:dyDescent="0.25"/>
    <row r="92481" customFormat="1" x14ac:dyDescent="0.25"/>
    <row r="92482" customFormat="1" x14ac:dyDescent="0.25"/>
    <row r="92483" customFormat="1" x14ac:dyDescent="0.25"/>
    <row r="92484" customFormat="1" x14ac:dyDescent="0.25"/>
    <row r="92485" customFormat="1" x14ac:dyDescent="0.25"/>
    <row r="92486" customFormat="1" x14ac:dyDescent="0.25"/>
    <row r="92487" customFormat="1" x14ac:dyDescent="0.25"/>
    <row r="92488" customFormat="1" x14ac:dyDescent="0.25"/>
    <row r="92489" customFormat="1" x14ac:dyDescent="0.25"/>
    <row r="92490" customFormat="1" x14ac:dyDescent="0.25"/>
    <row r="92491" customFormat="1" x14ac:dyDescent="0.25"/>
    <row r="92492" customFormat="1" x14ac:dyDescent="0.25"/>
    <row r="92493" customFormat="1" x14ac:dyDescent="0.25"/>
    <row r="92494" customFormat="1" x14ac:dyDescent="0.25"/>
    <row r="92495" customFormat="1" x14ac:dyDescent="0.25"/>
    <row r="92496" customFormat="1" x14ac:dyDescent="0.25"/>
    <row r="92497" customFormat="1" x14ac:dyDescent="0.25"/>
    <row r="92498" customFormat="1" x14ac:dyDescent="0.25"/>
    <row r="92499" customFormat="1" x14ac:dyDescent="0.25"/>
    <row r="92500" customFormat="1" x14ac:dyDescent="0.25"/>
    <row r="92501" customFormat="1" x14ac:dyDescent="0.25"/>
    <row r="92502" customFormat="1" x14ac:dyDescent="0.25"/>
    <row r="92503" customFormat="1" x14ac:dyDescent="0.25"/>
    <row r="92504" customFormat="1" x14ac:dyDescent="0.25"/>
    <row r="92505" customFormat="1" x14ac:dyDescent="0.25"/>
    <row r="92506" customFormat="1" x14ac:dyDescent="0.25"/>
    <row r="92507" customFormat="1" x14ac:dyDescent="0.25"/>
    <row r="92508" customFormat="1" x14ac:dyDescent="0.25"/>
    <row r="92509" customFormat="1" x14ac:dyDescent="0.25"/>
    <row r="92510" customFormat="1" x14ac:dyDescent="0.25"/>
    <row r="92511" customFormat="1" x14ac:dyDescent="0.25"/>
    <row r="92512" customFormat="1" x14ac:dyDescent="0.25"/>
    <row r="92513" customFormat="1" x14ac:dyDescent="0.25"/>
    <row r="92514" customFormat="1" x14ac:dyDescent="0.25"/>
    <row r="92515" customFormat="1" x14ac:dyDescent="0.25"/>
    <row r="92516" customFormat="1" x14ac:dyDescent="0.25"/>
    <row r="92517" customFormat="1" x14ac:dyDescent="0.25"/>
    <row r="92518" customFormat="1" x14ac:dyDescent="0.25"/>
    <row r="92519" customFormat="1" x14ac:dyDescent="0.25"/>
    <row r="92520" customFormat="1" x14ac:dyDescent="0.25"/>
    <row r="92521" customFormat="1" x14ac:dyDescent="0.25"/>
    <row r="92522" customFormat="1" x14ac:dyDescent="0.25"/>
    <row r="92523" customFormat="1" x14ac:dyDescent="0.25"/>
    <row r="92524" customFormat="1" x14ac:dyDescent="0.25"/>
    <row r="92525" customFormat="1" x14ac:dyDescent="0.25"/>
    <row r="92526" customFormat="1" x14ac:dyDescent="0.25"/>
    <row r="92527" customFormat="1" x14ac:dyDescent="0.25"/>
    <row r="92528" customFormat="1" x14ac:dyDescent="0.25"/>
    <row r="92529" customFormat="1" x14ac:dyDescent="0.25"/>
    <row r="92530" customFormat="1" x14ac:dyDescent="0.25"/>
    <row r="92531" customFormat="1" x14ac:dyDescent="0.25"/>
    <row r="92532" customFormat="1" x14ac:dyDescent="0.25"/>
    <row r="92533" customFormat="1" x14ac:dyDescent="0.25"/>
    <row r="92534" customFormat="1" x14ac:dyDescent="0.25"/>
    <row r="92535" customFormat="1" x14ac:dyDescent="0.25"/>
    <row r="92536" customFormat="1" x14ac:dyDescent="0.25"/>
    <row r="92537" customFormat="1" x14ac:dyDescent="0.25"/>
    <row r="92538" customFormat="1" x14ac:dyDescent="0.25"/>
    <row r="92539" customFormat="1" x14ac:dyDescent="0.25"/>
    <row r="92540" customFormat="1" x14ac:dyDescent="0.25"/>
    <row r="92541" customFormat="1" x14ac:dyDescent="0.25"/>
    <row r="92542" customFormat="1" x14ac:dyDescent="0.25"/>
    <row r="92543" customFormat="1" x14ac:dyDescent="0.25"/>
    <row r="92544" customFormat="1" x14ac:dyDescent="0.25"/>
    <row r="92545" customFormat="1" x14ac:dyDescent="0.25"/>
    <row r="92546" customFormat="1" x14ac:dyDescent="0.25"/>
    <row r="92547" customFormat="1" x14ac:dyDescent="0.25"/>
    <row r="92548" customFormat="1" x14ac:dyDescent="0.25"/>
    <row r="92549" customFormat="1" x14ac:dyDescent="0.25"/>
    <row r="92550" customFormat="1" x14ac:dyDescent="0.25"/>
    <row r="92551" customFormat="1" x14ac:dyDescent="0.25"/>
    <row r="92552" customFormat="1" x14ac:dyDescent="0.25"/>
    <row r="92553" customFormat="1" x14ac:dyDescent="0.25"/>
    <row r="92554" customFormat="1" x14ac:dyDescent="0.25"/>
    <row r="92555" customFormat="1" x14ac:dyDescent="0.25"/>
    <row r="92556" customFormat="1" x14ac:dyDescent="0.25"/>
    <row r="92557" customFormat="1" x14ac:dyDescent="0.25"/>
    <row r="92558" customFormat="1" x14ac:dyDescent="0.25"/>
    <row r="92559" customFormat="1" x14ac:dyDescent="0.25"/>
    <row r="92560" customFormat="1" x14ac:dyDescent="0.25"/>
    <row r="92561" customFormat="1" x14ac:dyDescent="0.25"/>
    <row r="92562" customFormat="1" x14ac:dyDescent="0.25"/>
    <row r="92563" customFormat="1" x14ac:dyDescent="0.25"/>
    <row r="92564" customFormat="1" x14ac:dyDescent="0.25"/>
    <row r="92565" customFormat="1" x14ac:dyDescent="0.25"/>
    <row r="92566" customFormat="1" x14ac:dyDescent="0.25"/>
    <row r="92567" customFormat="1" x14ac:dyDescent="0.25"/>
    <row r="92568" customFormat="1" x14ac:dyDescent="0.25"/>
    <row r="92569" customFormat="1" x14ac:dyDescent="0.25"/>
    <row r="92570" customFormat="1" x14ac:dyDescent="0.25"/>
    <row r="92571" customFormat="1" x14ac:dyDescent="0.25"/>
    <row r="92572" customFormat="1" x14ac:dyDescent="0.25"/>
    <row r="92573" customFormat="1" x14ac:dyDescent="0.25"/>
    <row r="92574" customFormat="1" x14ac:dyDescent="0.25"/>
    <row r="92575" customFormat="1" x14ac:dyDescent="0.25"/>
    <row r="92576" customFormat="1" x14ac:dyDescent="0.25"/>
    <row r="92577" customFormat="1" x14ac:dyDescent="0.25"/>
    <row r="92578" customFormat="1" x14ac:dyDescent="0.25"/>
    <row r="92579" customFormat="1" x14ac:dyDescent="0.25"/>
    <row r="92580" customFormat="1" x14ac:dyDescent="0.25"/>
    <row r="92581" customFormat="1" x14ac:dyDescent="0.25"/>
    <row r="92582" customFormat="1" x14ac:dyDescent="0.25"/>
    <row r="92583" customFormat="1" x14ac:dyDescent="0.25"/>
    <row r="92584" customFormat="1" x14ac:dyDescent="0.25"/>
    <row r="92585" customFormat="1" x14ac:dyDescent="0.25"/>
    <row r="92586" customFormat="1" x14ac:dyDescent="0.25"/>
    <row r="92587" customFormat="1" x14ac:dyDescent="0.25"/>
    <row r="92588" customFormat="1" x14ac:dyDescent="0.25"/>
    <row r="92589" customFormat="1" x14ac:dyDescent="0.25"/>
    <row r="92590" customFormat="1" x14ac:dyDescent="0.25"/>
    <row r="92591" customFormat="1" x14ac:dyDescent="0.25"/>
    <row r="92592" customFormat="1" x14ac:dyDescent="0.25"/>
    <row r="92593" customFormat="1" x14ac:dyDescent="0.25"/>
    <row r="92594" customFormat="1" x14ac:dyDescent="0.25"/>
    <row r="92595" customFormat="1" x14ac:dyDescent="0.25"/>
    <row r="92596" customFormat="1" x14ac:dyDescent="0.25"/>
    <row r="92597" customFormat="1" x14ac:dyDescent="0.25"/>
    <row r="92598" customFormat="1" x14ac:dyDescent="0.25"/>
    <row r="92599" customFormat="1" x14ac:dyDescent="0.25"/>
    <row r="92600" customFormat="1" x14ac:dyDescent="0.25"/>
    <row r="92601" customFormat="1" x14ac:dyDescent="0.25"/>
    <row r="92602" customFormat="1" x14ac:dyDescent="0.25"/>
    <row r="92603" customFormat="1" x14ac:dyDescent="0.25"/>
    <row r="92604" customFormat="1" x14ac:dyDescent="0.25"/>
    <row r="92605" customFormat="1" x14ac:dyDescent="0.25"/>
    <row r="92606" customFormat="1" x14ac:dyDescent="0.25"/>
    <row r="92607" customFormat="1" x14ac:dyDescent="0.25"/>
    <row r="92608" customFormat="1" x14ac:dyDescent="0.25"/>
    <row r="92609" customFormat="1" x14ac:dyDescent="0.25"/>
    <row r="92610" customFormat="1" x14ac:dyDescent="0.25"/>
    <row r="92611" customFormat="1" x14ac:dyDescent="0.25"/>
    <row r="92612" customFormat="1" x14ac:dyDescent="0.25"/>
    <row r="92613" customFormat="1" x14ac:dyDescent="0.25"/>
    <row r="92614" customFormat="1" x14ac:dyDescent="0.25"/>
    <row r="92615" customFormat="1" x14ac:dyDescent="0.25"/>
    <row r="92616" customFormat="1" x14ac:dyDescent="0.25"/>
    <row r="92617" customFormat="1" x14ac:dyDescent="0.25"/>
    <row r="92618" customFormat="1" x14ac:dyDescent="0.25"/>
    <row r="92619" customFormat="1" x14ac:dyDescent="0.25"/>
    <row r="92620" customFormat="1" x14ac:dyDescent="0.25"/>
    <row r="92621" customFormat="1" x14ac:dyDescent="0.25"/>
    <row r="92622" customFormat="1" x14ac:dyDescent="0.25"/>
    <row r="92623" customFormat="1" x14ac:dyDescent="0.25"/>
    <row r="92624" customFormat="1" x14ac:dyDescent="0.25"/>
    <row r="92625" customFormat="1" x14ac:dyDescent="0.25"/>
    <row r="92626" customFormat="1" x14ac:dyDescent="0.25"/>
    <row r="92627" customFormat="1" x14ac:dyDescent="0.25"/>
    <row r="92628" customFormat="1" x14ac:dyDescent="0.25"/>
    <row r="92629" customFormat="1" x14ac:dyDescent="0.25"/>
    <row r="92630" customFormat="1" x14ac:dyDescent="0.25"/>
    <row r="92631" customFormat="1" x14ac:dyDescent="0.25"/>
    <row r="92632" customFormat="1" x14ac:dyDescent="0.25"/>
    <row r="92633" customFormat="1" x14ac:dyDescent="0.25"/>
    <row r="92634" customFormat="1" x14ac:dyDescent="0.25"/>
    <row r="92635" customFormat="1" x14ac:dyDescent="0.25"/>
    <row r="92636" customFormat="1" x14ac:dyDescent="0.25"/>
    <row r="92637" customFormat="1" x14ac:dyDescent="0.25"/>
    <row r="92638" customFormat="1" x14ac:dyDescent="0.25"/>
    <row r="92639" customFormat="1" x14ac:dyDescent="0.25"/>
    <row r="92640" customFormat="1" x14ac:dyDescent="0.25"/>
    <row r="92641" customFormat="1" x14ac:dyDescent="0.25"/>
    <row r="92642" customFormat="1" x14ac:dyDescent="0.25"/>
    <row r="92643" customFormat="1" x14ac:dyDescent="0.25"/>
    <row r="92644" customFormat="1" x14ac:dyDescent="0.25"/>
    <row r="92645" customFormat="1" x14ac:dyDescent="0.25"/>
    <row r="92646" customFormat="1" x14ac:dyDescent="0.25"/>
    <row r="92647" customFormat="1" x14ac:dyDescent="0.25"/>
    <row r="92648" customFormat="1" x14ac:dyDescent="0.25"/>
    <row r="92649" customFormat="1" x14ac:dyDescent="0.25"/>
    <row r="92650" customFormat="1" x14ac:dyDescent="0.25"/>
    <row r="92651" customFormat="1" x14ac:dyDescent="0.25"/>
    <row r="92652" customFormat="1" x14ac:dyDescent="0.25"/>
    <row r="92653" customFormat="1" x14ac:dyDescent="0.25"/>
    <row r="92654" customFormat="1" x14ac:dyDescent="0.25"/>
    <row r="92655" customFormat="1" x14ac:dyDescent="0.25"/>
    <row r="92656" customFormat="1" x14ac:dyDescent="0.25"/>
    <row r="92657" customFormat="1" x14ac:dyDescent="0.25"/>
    <row r="92658" customFormat="1" x14ac:dyDescent="0.25"/>
    <row r="92659" customFormat="1" x14ac:dyDescent="0.25"/>
    <row r="92660" customFormat="1" x14ac:dyDescent="0.25"/>
    <row r="92661" customFormat="1" x14ac:dyDescent="0.25"/>
    <row r="92662" customFormat="1" x14ac:dyDescent="0.25"/>
    <row r="92663" customFormat="1" x14ac:dyDescent="0.25"/>
    <row r="92664" customFormat="1" x14ac:dyDescent="0.25"/>
    <row r="92665" customFormat="1" x14ac:dyDescent="0.25"/>
    <row r="92666" customFormat="1" x14ac:dyDescent="0.25"/>
    <row r="92667" customFormat="1" x14ac:dyDescent="0.25"/>
    <row r="92668" customFormat="1" x14ac:dyDescent="0.25"/>
    <row r="92669" customFormat="1" x14ac:dyDescent="0.25"/>
    <row r="92670" customFormat="1" x14ac:dyDescent="0.25"/>
    <row r="92671" customFormat="1" x14ac:dyDescent="0.25"/>
    <row r="92672" customFormat="1" x14ac:dyDescent="0.25"/>
    <row r="92673" customFormat="1" x14ac:dyDescent="0.25"/>
    <row r="92674" customFormat="1" x14ac:dyDescent="0.25"/>
    <row r="92675" customFormat="1" x14ac:dyDescent="0.25"/>
    <row r="92676" customFormat="1" x14ac:dyDescent="0.25"/>
    <row r="92677" customFormat="1" x14ac:dyDescent="0.25"/>
    <row r="92678" customFormat="1" x14ac:dyDescent="0.25"/>
    <row r="92679" customFormat="1" x14ac:dyDescent="0.25"/>
    <row r="92680" customFormat="1" x14ac:dyDescent="0.25"/>
    <row r="92681" customFormat="1" x14ac:dyDescent="0.25"/>
    <row r="92682" customFormat="1" x14ac:dyDescent="0.25"/>
    <row r="92683" customFormat="1" x14ac:dyDescent="0.25"/>
    <row r="92684" customFormat="1" x14ac:dyDescent="0.25"/>
    <row r="92685" customFormat="1" x14ac:dyDescent="0.25"/>
    <row r="92686" customFormat="1" x14ac:dyDescent="0.25"/>
    <row r="92687" customFormat="1" x14ac:dyDescent="0.25"/>
    <row r="92688" customFormat="1" x14ac:dyDescent="0.25"/>
    <row r="92689" customFormat="1" x14ac:dyDescent="0.25"/>
    <row r="92690" customFormat="1" x14ac:dyDescent="0.25"/>
    <row r="92691" customFormat="1" x14ac:dyDescent="0.25"/>
    <row r="92692" customFormat="1" x14ac:dyDescent="0.25"/>
    <row r="92693" customFormat="1" x14ac:dyDescent="0.25"/>
    <row r="92694" customFormat="1" x14ac:dyDescent="0.25"/>
    <row r="92695" customFormat="1" x14ac:dyDescent="0.25"/>
    <row r="92696" customFormat="1" x14ac:dyDescent="0.25"/>
    <row r="92697" customFormat="1" x14ac:dyDescent="0.25"/>
    <row r="92698" customFormat="1" x14ac:dyDescent="0.25"/>
    <row r="92699" customFormat="1" x14ac:dyDescent="0.25"/>
    <row r="92700" customFormat="1" x14ac:dyDescent="0.25"/>
    <row r="92701" customFormat="1" x14ac:dyDescent="0.25"/>
    <row r="92702" customFormat="1" x14ac:dyDescent="0.25"/>
    <row r="92703" customFormat="1" x14ac:dyDescent="0.25"/>
    <row r="92704" customFormat="1" x14ac:dyDescent="0.25"/>
    <row r="92705" customFormat="1" x14ac:dyDescent="0.25"/>
    <row r="92706" customFormat="1" x14ac:dyDescent="0.25"/>
    <row r="92707" customFormat="1" x14ac:dyDescent="0.25"/>
    <row r="92708" customFormat="1" x14ac:dyDescent="0.25"/>
    <row r="92709" customFormat="1" x14ac:dyDescent="0.25"/>
    <row r="92710" customFormat="1" x14ac:dyDescent="0.25"/>
    <row r="92711" customFormat="1" x14ac:dyDescent="0.25"/>
    <row r="92712" customFormat="1" x14ac:dyDescent="0.25"/>
    <row r="92713" customFormat="1" x14ac:dyDescent="0.25"/>
    <row r="92714" customFormat="1" x14ac:dyDescent="0.25"/>
    <row r="92715" customFormat="1" x14ac:dyDescent="0.25"/>
    <row r="92716" customFormat="1" x14ac:dyDescent="0.25"/>
    <row r="92717" customFormat="1" x14ac:dyDescent="0.25"/>
    <row r="92718" customFormat="1" x14ac:dyDescent="0.25"/>
    <row r="92719" customFormat="1" x14ac:dyDescent="0.25"/>
    <row r="92720" customFormat="1" x14ac:dyDescent="0.25"/>
    <row r="92721" customFormat="1" x14ac:dyDescent="0.25"/>
    <row r="92722" customFormat="1" x14ac:dyDescent="0.25"/>
    <row r="92723" customFormat="1" x14ac:dyDescent="0.25"/>
    <row r="92724" customFormat="1" x14ac:dyDescent="0.25"/>
    <row r="92725" customFormat="1" x14ac:dyDescent="0.25"/>
    <row r="92726" customFormat="1" x14ac:dyDescent="0.25"/>
    <row r="92727" customFormat="1" x14ac:dyDescent="0.25"/>
    <row r="92728" customFormat="1" x14ac:dyDescent="0.25"/>
    <row r="92729" customFormat="1" x14ac:dyDescent="0.25"/>
    <row r="92730" customFormat="1" x14ac:dyDescent="0.25"/>
    <row r="92731" customFormat="1" x14ac:dyDescent="0.25"/>
    <row r="92732" customFormat="1" x14ac:dyDescent="0.25"/>
    <row r="92733" customFormat="1" x14ac:dyDescent="0.25"/>
    <row r="92734" customFormat="1" x14ac:dyDescent="0.25"/>
    <row r="92735" customFormat="1" x14ac:dyDescent="0.25"/>
    <row r="92736" customFormat="1" x14ac:dyDescent="0.25"/>
    <row r="92737" customFormat="1" x14ac:dyDescent="0.25"/>
    <row r="92738" customFormat="1" x14ac:dyDescent="0.25"/>
    <row r="92739" customFormat="1" x14ac:dyDescent="0.25"/>
    <row r="92740" customFormat="1" x14ac:dyDescent="0.25"/>
    <row r="92741" customFormat="1" x14ac:dyDescent="0.25"/>
    <row r="92742" customFormat="1" x14ac:dyDescent="0.25"/>
    <row r="92743" customFormat="1" x14ac:dyDescent="0.25"/>
    <row r="92744" customFormat="1" x14ac:dyDescent="0.25"/>
    <row r="92745" customFormat="1" x14ac:dyDescent="0.25"/>
    <row r="92746" customFormat="1" x14ac:dyDescent="0.25"/>
    <row r="92747" customFormat="1" x14ac:dyDescent="0.25"/>
    <row r="92748" customFormat="1" x14ac:dyDescent="0.25"/>
    <row r="92749" customFormat="1" x14ac:dyDescent="0.25"/>
    <row r="92750" customFormat="1" x14ac:dyDescent="0.25"/>
    <row r="92751" customFormat="1" x14ac:dyDescent="0.25"/>
    <row r="92752" customFormat="1" x14ac:dyDescent="0.25"/>
    <row r="92753" customFormat="1" x14ac:dyDescent="0.25"/>
    <row r="92754" customFormat="1" x14ac:dyDescent="0.25"/>
    <row r="92755" customFormat="1" x14ac:dyDescent="0.25"/>
    <row r="92756" customFormat="1" x14ac:dyDescent="0.25"/>
    <row r="92757" customFormat="1" x14ac:dyDescent="0.25"/>
    <row r="92758" customFormat="1" x14ac:dyDescent="0.25"/>
    <row r="92759" customFormat="1" x14ac:dyDescent="0.25"/>
    <row r="92760" customFormat="1" x14ac:dyDescent="0.25"/>
    <row r="92761" customFormat="1" x14ac:dyDescent="0.25"/>
    <row r="92762" customFormat="1" x14ac:dyDescent="0.25"/>
    <row r="92763" customFormat="1" x14ac:dyDescent="0.25"/>
    <row r="92764" customFormat="1" x14ac:dyDescent="0.25"/>
    <row r="92765" customFormat="1" x14ac:dyDescent="0.25"/>
    <row r="92766" customFormat="1" x14ac:dyDescent="0.25"/>
    <row r="92767" customFormat="1" x14ac:dyDescent="0.25"/>
    <row r="92768" customFormat="1" x14ac:dyDescent="0.25"/>
    <row r="92769" customFormat="1" x14ac:dyDescent="0.25"/>
    <row r="92770" customFormat="1" x14ac:dyDescent="0.25"/>
    <row r="92771" customFormat="1" x14ac:dyDescent="0.25"/>
    <row r="92772" customFormat="1" x14ac:dyDescent="0.25"/>
    <row r="92773" customFormat="1" x14ac:dyDescent="0.25"/>
    <row r="92774" customFormat="1" x14ac:dyDescent="0.25"/>
    <row r="92775" customFormat="1" x14ac:dyDescent="0.25"/>
    <row r="92776" customFormat="1" x14ac:dyDescent="0.25"/>
    <row r="92777" customFormat="1" x14ac:dyDescent="0.25"/>
    <row r="92778" customFormat="1" x14ac:dyDescent="0.25"/>
    <row r="92779" customFormat="1" x14ac:dyDescent="0.25"/>
    <row r="92780" customFormat="1" x14ac:dyDescent="0.25"/>
    <row r="92781" customFormat="1" x14ac:dyDescent="0.25"/>
    <row r="92782" customFormat="1" x14ac:dyDescent="0.25"/>
    <row r="92783" customFormat="1" x14ac:dyDescent="0.25"/>
    <row r="92784" customFormat="1" x14ac:dyDescent="0.25"/>
    <row r="92785" customFormat="1" x14ac:dyDescent="0.25"/>
    <row r="92786" customFormat="1" x14ac:dyDescent="0.25"/>
    <row r="92787" customFormat="1" x14ac:dyDescent="0.25"/>
    <row r="92788" customFormat="1" x14ac:dyDescent="0.25"/>
    <row r="92789" customFormat="1" x14ac:dyDescent="0.25"/>
    <row r="92790" customFormat="1" x14ac:dyDescent="0.25"/>
    <row r="92791" customFormat="1" x14ac:dyDescent="0.25"/>
    <row r="92792" customFormat="1" x14ac:dyDescent="0.25"/>
    <row r="92793" customFormat="1" x14ac:dyDescent="0.25"/>
    <row r="92794" customFormat="1" x14ac:dyDescent="0.25"/>
    <row r="92795" customFormat="1" x14ac:dyDescent="0.25"/>
    <row r="92796" customFormat="1" x14ac:dyDescent="0.25"/>
    <row r="92797" customFormat="1" x14ac:dyDescent="0.25"/>
    <row r="92798" customFormat="1" x14ac:dyDescent="0.25"/>
    <row r="92799" customFormat="1" x14ac:dyDescent="0.25"/>
    <row r="92800" customFormat="1" x14ac:dyDescent="0.25"/>
    <row r="92801" customFormat="1" x14ac:dyDescent="0.25"/>
    <row r="92802" customFormat="1" x14ac:dyDescent="0.25"/>
    <row r="92803" customFormat="1" x14ac:dyDescent="0.25"/>
    <row r="92804" customFormat="1" x14ac:dyDescent="0.25"/>
    <row r="92805" customFormat="1" x14ac:dyDescent="0.25"/>
    <row r="92806" customFormat="1" x14ac:dyDescent="0.25"/>
    <row r="92807" customFormat="1" x14ac:dyDescent="0.25"/>
    <row r="92808" customFormat="1" x14ac:dyDescent="0.25"/>
    <row r="92809" customFormat="1" x14ac:dyDescent="0.25"/>
    <row r="92810" customFormat="1" x14ac:dyDescent="0.25"/>
    <row r="92811" customFormat="1" x14ac:dyDescent="0.25"/>
    <row r="92812" customFormat="1" x14ac:dyDescent="0.25"/>
    <row r="92813" customFormat="1" x14ac:dyDescent="0.25"/>
    <row r="92814" customFormat="1" x14ac:dyDescent="0.25"/>
    <row r="92815" customFormat="1" x14ac:dyDescent="0.25"/>
    <row r="92816" customFormat="1" x14ac:dyDescent="0.25"/>
    <row r="92817" customFormat="1" x14ac:dyDescent="0.25"/>
    <row r="92818" customFormat="1" x14ac:dyDescent="0.25"/>
    <row r="92819" customFormat="1" x14ac:dyDescent="0.25"/>
    <row r="92820" customFormat="1" x14ac:dyDescent="0.25"/>
    <row r="92821" customFormat="1" x14ac:dyDescent="0.25"/>
    <row r="92822" customFormat="1" x14ac:dyDescent="0.25"/>
    <row r="92823" customFormat="1" x14ac:dyDescent="0.25"/>
    <row r="92824" customFormat="1" x14ac:dyDescent="0.25"/>
    <row r="92825" customFormat="1" x14ac:dyDescent="0.25"/>
    <row r="92826" customFormat="1" x14ac:dyDescent="0.25"/>
    <row r="92827" customFormat="1" x14ac:dyDescent="0.25"/>
    <row r="92828" customFormat="1" x14ac:dyDescent="0.25"/>
    <row r="92829" customFormat="1" x14ac:dyDescent="0.25"/>
    <row r="92830" customFormat="1" x14ac:dyDescent="0.25"/>
    <row r="92831" customFormat="1" x14ac:dyDescent="0.25"/>
    <row r="92832" customFormat="1" x14ac:dyDescent="0.25"/>
    <row r="92833" customFormat="1" x14ac:dyDescent="0.25"/>
    <row r="92834" customFormat="1" x14ac:dyDescent="0.25"/>
    <row r="92835" customFormat="1" x14ac:dyDescent="0.25"/>
    <row r="92836" customFormat="1" x14ac:dyDescent="0.25"/>
    <row r="92837" customFormat="1" x14ac:dyDescent="0.25"/>
    <row r="92838" customFormat="1" x14ac:dyDescent="0.25"/>
    <row r="92839" customFormat="1" x14ac:dyDescent="0.25"/>
    <row r="92840" customFormat="1" x14ac:dyDescent="0.25"/>
    <row r="92841" customFormat="1" x14ac:dyDescent="0.25"/>
    <row r="92842" customFormat="1" x14ac:dyDescent="0.25"/>
    <row r="92843" customFormat="1" x14ac:dyDescent="0.25"/>
    <row r="92844" customFormat="1" x14ac:dyDescent="0.25"/>
    <row r="92845" customFormat="1" x14ac:dyDescent="0.25"/>
    <row r="92846" customFormat="1" x14ac:dyDescent="0.25"/>
    <row r="92847" customFormat="1" x14ac:dyDescent="0.25"/>
    <row r="92848" customFormat="1" x14ac:dyDescent="0.25"/>
    <row r="92849" customFormat="1" x14ac:dyDescent="0.25"/>
    <row r="92850" customFormat="1" x14ac:dyDescent="0.25"/>
    <row r="92851" customFormat="1" x14ac:dyDescent="0.25"/>
    <row r="92852" customFormat="1" x14ac:dyDescent="0.25"/>
    <row r="92853" customFormat="1" x14ac:dyDescent="0.25"/>
    <row r="92854" customFormat="1" x14ac:dyDescent="0.25"/>
    <row r="92855" customFormat="1" x14ac:dyDescent="0.25"/>
    <row r="92856" customFormat="1" x14ac:dyDescent="0.25"/>
    <row r="92857" customFormat="1" x14ac:dyDescent="0.25"/>
    <row r="92858" customFormat="1" x14ac:dyDescent="0.25"/>
    <row r="92859" customFormat="1" x14ac:dyDescent="0.25"/>
    <row r="92860" customFormat="1" x14ac:dyDescent="0.25"/>
    <row r="92861" customFormat="1" x14ac:dyDescent="0.25"/>
    <row r="92862" customFormat="1" x14ac:dyDescent="0.25"/>
    <row r="92863" customFormat="1" x14ac:dyDescent="0.25"/>
    <row r="92864" customFormat="1" x14ac:dyDescent="0.25"/>
    <row r="92865" customFormat="1" x14ac:dyDescent="0.25"/>
    <row r="92866" customFormat="1" x14ac:dyDescent="0.25"/>
    <row r="92867" customFormat="1" x14ac:dyDescent="0.25"/>
    <row r="92868" customFormat="1" x14ac:dyDescent="0.25"/>
    <row r="92869" customFormat="1" x14ac:dyDescent="0.25"/>
    <row r="92870" customFormat="1" x14ac:dyDescent="0.25"/>
    <row r="92871" customFormat="1" x14ac:dyDescent="0.25"/>
    <row r="92872" customFormat="1" x14ac:dyDescent="0.25"/>
    <row r="92873" customFormat="1" x14ac:dyDescent="0.25"/>
    <row r="92874" customFormat="1" x14ac:dyDescent="0.25"/>
    <row r="92875" customFormat="1" x14ac:dyDescent="0.25"/>
    <row r="92876" customFormat="1" x14ac:dyDescent="0.25"/>
    <row r="92877" customFormat="1" x14ac:dyDescent="0.25"/>
    <row r="92878" customFormat="1" x14ac:dyDescent="0.25"/>
    <row r="92879" customFormat="1" x14ac:dyDescent="0.25"/>
    <row r="92880" customFormat="1" x14ac:dyDescent="0.25"/>
    <row r="92881" customFormat="1" x14ac:dyDescent="0.25"/>
    <row r="92882" customFormat="1" x14ac:dyDescent="0.25"/>
    <row r="92883" customFormat="1" x14ac:dyDescent="0.25"/>
    <row r="92884" customFormat="1" x14ac:dyDescent="0.25"/>
    <row r="92885" customFormat="1" x14ac:dyDescent="0.25"/>
    <row r="92886" customFormat="1" x14ac:dyDescent="0.25"/>
    <row r="92887" customFormat="1" x14ac:dyDescent="0.25"/>
    <row r="92888" customFormat="1" x14ac:dyDescent="0.25"/>
    <row r="92889" customFormat="1" x14ac:dyDescent="0.25"/>
    <row r="92890" customFormat="1" x14ac:dyDescent="0.25"/>
    <row r="92891" customFormat="1" x14ac:dyDescent="0.25"/>
    <row r="92892" customFormat="1" x14ac:dyDescent="0.25"/>
    <row r="92893" customFormat="1" x14ac:dyDescent="0.25"/>
    <row r="92894" customFormat="1" x14ac:dyDescent="0.25"/>
    <row r="92895" customFormat="1" x14ac:dyDescent="0.25"/>
    <row r="92896" customFormat="1" x14ac:dyDescent="0.25"/>
    <row r="92897" customFormat="1" x14ac:dyDescent="0.25"/>
    <row r="92898" customFormat="1" x14ac:dyDescent="0.25"/>
    <row r="92899" customFormat="1" x14ac:dyDescent="0.25"/>
    <row r="92900" customFormat="1" x14ac:dyDescent="0.25"/>
    <row r="92901" customFormat="1" x14ac:dyDescent="0.25"/>
    <row r="92902" customFormat="1" x14ac:dyDescent="0.25"/>
    <row r="92903" customFormat="1" x14ac:dyDescent="0.25"/>
    <row r="92904" customFormat="1" x14ac:dyDescent="0.25"/>
    <row r="92905" customFormat="1" x14ac:dyDescent="0.25"/>
    <row r="92906" customFormat="1" x14ac:dyDescent="0.25"/>
    <row r="92907" customFormat="1" x14ac:dyDescent="0.25"/>
    <row r="92908" customFormat="1" x14ac:dyDescent="0.25"/>
    <row r="92909" customFormat="1" x14ac:dyDescent="0.25"/>
    <row r="92910" customFormat="1" x14ac:dyDescent="0.25"/>
    <row r="92911" customFormat="1" x14ac:dyDescent="0.25"/>
    <row r="92912" customFormat="1" x14ac:dyDescent="0.25"/>
    <row r="92913" customFormat="1" x14ac:dyDescent="0.25"/>
    <row r="92914" customFormat="1" x14ac:dyDescent="0.25"/>
    <row r="92915" customFormat="1" x14ac:dyDescent="0.25"/>
    <row r="92916" customFormat="1" x14ac:dyDescent="0.25"/>
    <row r="92917" customFormat="1" x14ac:dyDescent="0.25"/>
    <row r="92918" customFormat="1" x14ac:dyDescent="0.25"/>
    <row r="92919" customFormat="1" x14ac:dyDescent="0.25"/>
    <row r="92920" customFormat="1" x14ac:dyDescent="0.25"/>
    <row r="92921" customFormat="1" x14ac:dyDescent="0.25"/>
    <row r="92922" customFormat="1" x14ac:dyDescent="0.25"/>
    <row r="92923" customFormat="1" x14ac:dyDescent="0.25"/>
    <row r="92924" customFormat="1" x14ac:dyDescent="0.25"/>
    <row r="92925" customFormat="1" x14ac:dyDescent="0.25"/>
    <row r="92926" customFormat="1" x14ac:dyDescent="0.25"/>
    <row r="92927" customFormat="1" x14ac:dyDescent="0.25"/>
    <row r="92928" customFormat="1" x14ac:dyDescent="0.25"/>
    <row r="92929" customFormat="1" x14ac:dyDescent="0.25"/>
    <row r="92930" customFormat="1" x14ac:dyDescent="0.25"/>
    <row r="92931" customFormat="1" x14ac:dyDescent="0.25"/>
    <row r="92932" customFormat="1" x14ac:dyDescent="0.25"/>
    <row r="92933" customFormat="1" x14ac:dyDescent="0.25"/>
    <row r="92934" customFormat="1" x14ac:dyDescent="0.25"/>
    <row r="92935" customFormat="1" x14ac:dyDescent="0.25"/>
    <row r="92936" customFormat="1" x14ac:dyDescent="0.25"/>
    <row r="92937" customFormat="1" x14ac:dyDescent="0.25"/>
    <row r="92938" customFormat="1" x14ac:dyDescent="0.25"/>
    <row r="92939" customFormat="1" x14ac:dyDescent="0.25"/>
    <row r="92940" customFormat="1" x14ac:dyDescent="0.25"/>
    <row r="92941" customFormat="1" x14ac:dyDescent="0.25"/>
    <row r="92942" customFormat="1" x14ac:dyDescent="0.25"/>
    <row r="92943" customFormat="1" x14ac:dyDescent="0.25"/>
    <row r="92944" customFormat="1" x14ac:dyDescent="0.25"/>
    <row r="92945" customFormat="1" x14ac:dyDescent="0.25"/>
    <row r="92946" customFormat="1" x14ac:dyDescent="0.25"/>
    <row r="92947" customFormat="1" x14ac:dyDescent="0.25"/>
    <row r="92948" customFormat="1" x14ac:dyDescent="0.25"/>
    <row r="92949" customFormat="1" x14ac:dyDescent="0.25"/>
    <row r="92950" customFormat="1" x14ac:dyDescent="0.25"/>
    <row r="92951" customFormat="1" x14ac:dyDescent="0.25"/>
    <row r="92952" customFormat="1" x14ac:dyDescent="0.25"/>
    <row r="92953" customFormat="1" x14ac:dyDescent="0.25"/>
    <row r="92954" customFormat="1" x14ac:dyDescent="0.25"/>
    <row r="92955" customFormat="1" x14ac:dyDescent="0.25"/>
    <row r="92956" customFormat="1" x14ac:dyDescent="0.25"/>
    <row r="92957" customFormat="1" x14ac:dyDescent="0.25"/>
    <row r="92958" customFormat="1" x14ac:dyDescent="0.25"/>
    <row r="92959" customFormat="1" x14ac:dyDescent="0.25"/>
    <row r="92960" customFormat="1" x14ac:dyDescent="0.25"/>
    <row r="92961" customFormat="1" x14ac:dyDescent="0.25"/>
    <row r="92962" customFormat="1" x14ac:dyDescent="0.25"/>
    <row r="92963" customFormat="1" x14ac:dyDescent="0.25"/>
    <row r="92964" customFormat="1" x14ac:dyDescent="0.25"/>
    <row r="92965" customFormat="1" x14ac:dyDescent="0.25"/>
    <row r="92966" customFormat="1" x14ac:dyDescent="0.25"/>
    <row r="92967" customFormat="1" x14ac:dyDescent="0.25"/>
    <row r="92968" customFormat="1" x14ac:dyDescent="0.25"/>
    <row r="92969" customFormat="1" x14ac:dyDescent="0.25"/>
    <row r="92970" customFormat="1" x14ac:dyDescent="0.25"/>
    <row r="92971" customFormat="1" x14ac:dyDescent="0.25"/>
    <row r="92972" customFormat="1" x14ac:dyDescent="0.25"/>
    <row r="92973" customFormat="1" x14ac:dyDescent="0.25"/>
    <row r="92974" customFormat="1" x14ac:dyDescent="0.25"/>
    <row r="92975" customFormat="1" x14ac:dyDescent="0.25"/>
    <row r="92976" customFormat="1" x14ac:dyDescent="0.25"/>
    <row r="92977" customFormat="1" x14ac:dyDescent="0.25"/>
    <row r="92978" customFormat="1" x14ac:dyDescent="0.25"/>
    <row r="92979" customFormat="1" x14ac:dyDescent="0.25"/>
    <row r="92980" customFormat="1" x14ac:dyDescent="0.25"/>
    <row r="92981" customFormat="1" x14ac:dyDescent="0.25"/>
    <row r="92982" customFormat="1" x14ac:dyDescent="0.25"/>
    <row r="92983" customFormat="1" x14ac:dyDescent="0.25"/>
    <row r="92984" customFormat="1" x14ac:dyDescent="0.25"/>
    <row r="92985" customFormat="1" x14ac:dyDescent="0.25"/>
    <row r="92986" customFormat="1" x14ac:dyDescent="0.25"/>
    <row r="92987" customFormat="1" x14ac:dyDescent="0.25"/>
    <row r="92988" customFormat="1" x14ac:dyDescent="0.25"/>
    <row r="92989" customFormat="1" x14ac:dyDescent="0.25"/>
    <row r="92990" customFormat="1" x14ac:dyDescent="0.25"/>
    <row r="92991" customFormat="1" x14ac:dyDescent="0.25"/>
    <row r="92992" customFormat="1" x14ac:dyDescent="0.25"/>
    <row r="92993" customFormat="1" x14ac:dyDescent="0.25"/>
    <row r="92994" customFormat="1" x14ac:dyDescent="0.25"/>
    <row r="92995" customFormat="1" x14ac:dyDescent="0.25"/>
    <row r="92996" customFormat="1" x14ac:dyDescent="0.25"/>
    <row r="92997" customFormat="1" x14ac:dyDescent="0.25"/>
    <row r="92998" customFormat="1" x14ac:dyDescent="0.25"/>
    <row r="92999" customFormat="1" x14ac:dyDescent="0.25"/>
    <row r="93000" customFormat="1" x14ac:dyDescent="0.25"/>
    <row r="93001" customFormat="1" x14ac:dyDescent="0.25"/>
    <row r="93002" customFormat="1" x14ac:dyDescent="0.25"/>
    <row r="93003" customFormat="1" x14ac:dyDescent="0.25"/>
    <row r="93004" customFormat="1" x14ac:dyDescent="0.25"/>
    <row r="93005" customFormat="1" x14ac:dyDescent="0.25"/>
    <row r="93006" customFormat="1" x14ac:dyDescent="0.25"/>
    <row r="93007" customFormat="1" x14ac:dyDescent="0.25"/>
    <row r="93008" customFormat="1" x14ac:dyDescent="0.25"/>
    <row r="93009" customFormat="1" x14ac:dyDescent="0.25"/>
    <row r="93010" customFormat="1" x14ac:dyDescent="0.25"/>
    <row r="93011" customFormat="1" x14ac:dyDescent="0.25"/>
    <row r="93012" customFormat="1" x14ac:dyDescent="0.25"/>
    <row r="93013" customFormat="1" x14ac:dyDescent="0.25"/>
    <row r="93014" customFormat="1" x14ac:dyDescent="0.25"/>
    <row r="93015" customFormat="1" x14ac:dyDescent="0.25"/>
    <row r="93016" customFormat="1" x14ac:dyDescent="0.25"/>
    <row r="93017" customFormat="1" x14ac:dyDescent="0.25"/>
    <row r="93018" customFormat="1" x14ac:dyDescent="0.25"/>
    <row r="93019" customFormat="1" x14ac:dyDescent="0.25"/>
    <row r="93020" customFormat="1" x14ac:dyDescent="0.25"/>
    <row r="93021" customFormat="1" x14ac:dyDescent="0.25"/>
    <row r="93022" customFormat="1" x14ac:dyDescent="0.25"/>
    <row r="93023" customFormat="1" x14ac:dyDescent="0.25"/>
    <row r="93024" customFormat="1" x14ac:dyDescent="0.25"/>
    <row r="93025" customFormat="1" x14ac:dyDescent="0.25"/>
    <row r="93026" customFormat="1" x14ac:dyDescent="0.25"/>
    <row r="93027" customFormat="1" x14ac:dyDescent="0.25"/>
    <row r="93028" customFormat="1" x14ac:dyDescent="0.25"/>
    <row r="93029" customFormat="1" x14ac:dyDescent="0.25"/>
    <row r="93030" customFormat="1" x14ac:dyDescent="0.25"/>
    <row r="93031" customFormat="1" x14ac:dyDescent="0.25"/>
    <row r="93032" customFormat="1" x14ac:dyDescent="0.25"/>
    <row r="93033" customFormat="1" x14ac:dyDescent="0.25"/>
    <row r="93034" customFormat="1" x14ac:dyDescent="0.25"/>
    <row r="93035" customFormat="1" x14ac:dyDescent="0.25"/>
    <row r="93036" customFormat="1" x14ac:dyDescent="0.25"/>
    <row r="93037" customFormat="1" x14ac:dyDescent="0.25"/>
    <row r="93038" customFormat="1" x14ac:dyDescent="0.25"/>
    <row r="93039" customFormat="1" x14ac:dyDescent="0.25"/>
    <row r="93040" customFormat="1" x14ac:dyDescent="0.25"/>
    <row r="93041" customFormat="1" x14ac:dyDescent="0.25"/>
    <row r="93042" customFormat="1" x14ac:dyDescent="0.25"/>
    <row r="93043" customFormat="1" x14ac:dyDescent="0.25"/>
    <row r="93044" customFormat="1" x14ac:dyDescent="0.25"/>
    <row r="93045" customFormat="1" x14ac:dyDescent="0.25"/>
    <row r="93046" customFormat="1" x14ac:dyDescent="0.25"/>
    <row r="93047" customFormat="1" x14ac:dyDescent="0.25"/>
    <row r="93048" customFormat="1" x14ac:dyDescent="0.25"/>
    <row r="93049" customFormat="1" x14ac:dyDescent="0.25"/>
    <row r="93050" customFormat="1" x14ac:dyDescent="0.25"/>
    <row r="93051" customFormat="1" x14ac:dyDescent="0.25"/>
    <row r="93052" customFormat="1" x14ac:dyDescent="0.25"/>
    <row r="93053" customFormat="1" x14ac:dyDescent="0.25"/>
    <row r="93054" customFormat="1" x14ac:dyDescent="0.25"/>
    <row r="93055" customFormat="1" x14ac:dyDescent="0.25"/>
    <row r="93056" customFormat="1" x14ac:dyDescent="0.25"/>
    <row r="93057" customFormat="1" x14ac:dyDescent="0.25"/>
    <row r="93058" customFormat="1" x14ac:dyDescent="0.25"/>
    <row r="93059" customFormat="1" x14ac:dyDescent="0.25"/>
    <row r="93060" customFormat="1" x14ac:dyDescent="0.25"/>
    <row r="93061" customFormat="1" x14ac:dyDescent="0.25"/>
    <row r="93062" customFormat="1" x14ac:dyDescent="0.25"/>
    <row r="93063" customFormat="1" x14ac:dyDescent="0.25"/>
    <row r="93064" customFormat="1" x14ac:dyDescent="0.25"/>
    <row r="93065" customFormat="1" x14ac:dyDescent="0.25"/>
    <row r="93066" customFormat="1" x14ac:dyDescent="0.25"/>
    <row r="93067" customFormat="1" x14ac:dyDescent="0.25"/>
    <row r="93068" customFormat="1" x14ac:dyDescent="0.25"/>
    <row r="93069" customFormat="1" x14ac:dyDescent="0.25"/>
    <row r="93070" customFormat="1" x14ac:dyDescent="0.25"/>
    <row r="93071" customFormat="1" x14ac:dyDescent="0.25"/>
    <row r="93072" customFormat="1" x14ac:dyDescent="0.25"/>
    <row r="93073" customFormat="1" x14ac:dyDescent="0.25"/>
    <row r="93074" customFormat="1" x14ac:dyDescent="0.25"/>
    <row r="93075" customFormat="1" x14ac:dyDescent="0.25"/>
    <row r="93076" customFormat="1" x14ac:dyDescent="0.25"/>
    <row r="93077" customFormat="1" x14ac:dyDescent="0.25"/>
    <row r="93078" customFormat="1" x14ac:dyDescent="0.25"/>
    <row r="93079" customFormat="1" x14ac:dyDescent="0.25"/>
    <row r="93080" customFormat="1" x14ac:dyDescent="0.25"/>
    <row r="93081" customFormat="1" x14ac:dyDescent="0.25"/>
    <row r="93082" customFormat="1" x14ac:dyDescent="0.25"/>
    <row r="93083" customFormat="1" x14ac:dyDescent="0.25"/>
    <row r="93084" customFormat="1" x14ac:dyDescent="0.25"/>
    <row r="93085" customFormat="1" x14ac:dyDescent="0.25"/>
    <row r="93086" customFormat="1" x14ac:dyDescent="0.25"/>
    <row r="93087" customFormat="1" x14ac:dyDescent="0.25"/>
    <row r="93088" customFormat="1" x14ac:dyDescent="0.25"/>
    <row r="93089" customFormat="1" x14ac:dyDescent="0.25"/>
    <row r="93090" customFormat="1" x14ac:dyDescent="0.25"/>
    <row r="93091" customFormat="1" x14ac:dyDescent="0.25"/>
    <row r="93092" customFormat="1" x14ac:dyDescent="0.25"/>
    <row r="93093" customFormat="1" x14ac:dyDescent="0.25"/>
    <row r="93094" customFormat="1" x14ac:dyDescent="0.25"/>
    <row r="93095" customFormat="1" x14ac:dyDescent="0.25"/>
    <row r="93096" customFormat="1" x14ac:dyDescent="0.25"/>
    <row r="93097" customFormat="1" x14ac:dyDescent="0.25"/>
    <row r="93098" customFormat="1" x14ac:dyDescent="0.25"/>
    <row r="93099" customFormat="1" x14ac:dyDescent="0.25"/>
    <row r="93100" customFormat="1" x14ac:dyDescent="0.25"/>
    <row r="93101" customFormat="1" x14ac:dyDescent="0.25"/>
    <row r="93102" customFormat="1" x14ac:dyDescent="0.25"/>
    <row r="93103" customFormat="1" x14ac:dyDescent="0.25"/>
    <row r="93104" customFormat="1" x14ac:dyDescent="0.25"/>
    <row r="93105" customFormat="1" x14ac:dyDescent="0.25"/>
    <row r="93106" customFormat="1" x14ac:dyDescent="0.25"/>
    <row r="93107" customFormat="1" x14ac:dyDescent="0.25"/>
    <row r="93108" customFormat="1" x14ac:dyDescent="0.25"/>
    <row r="93109" customFormat="1" x14ac:dyDescent="0.25"/>
    <row r="93110" customFormat="1" x14ac:dyDescent="0.25"/>
    <row r="93111" customFormat="1" x14ac:dyDescent="0.25"/>
    <row r="93112" customFormat="1" x14ac:dyDescent="0.25"/>
    <row r="93113" customFormat="1" x14ac:dyDescent="0.25"/>
    <row r="93114" customFormat="1" x14ac:dyDescent="0.25"/>
    <row r="93115" customFormat="1" x14ac:dyDescent="0.25"/>
    <row r="93116" customFormat="1" x14ac:dyDescent="0.25"/>
    <row r="93117" customFormat="1" x14ac:dyDescent="0.25"/>
    <row r="93118" customFormat="1" x14ac:dyDescent="0.25"/>
    <row r="93119" customFormat="1" x14ac:dyDescent="0.25"/>
    <row r="93120" customFormat="1" x14ac:dyDescent="0.25"/>
    <row r="93121" customFormat="1" x14ac:dyDescent="0.25"/>
    <row r="93122" customFormat="1" x14ac:dyDescent="0.25"/>
    <row r="93123" customFormat="1" x14ac:dyDescent="0.25"/>
    <row r="93124" customFormat="1" x14ac:dyDescent="0.25"/>
    <row r="93125" customFormat="1" x14ac:dyDescent="0.25"/>
    <row r="93126" customFormat="1" x14ac:dyDescent="0.25"/>
    <row r="93127" customFormat="1" x14ac:dyDescent="0.25"/>
    <row r="93128" customFormat="1" x14ac:dyDescent="0.25"/>
    <row r="93129" customFormat="1" x14ac:dyDescent="0.25"/>
    <row r="93130" customFormat="1" x14ac:dyDescent="0.25"/>
    <row r="93131" customFormat="1" x14ac:dyDescent="0.25"/>
    <row r="93132" customFormat="1" x14ac:dyDescent="0.25"/>
    <row r="93133" customFormat="1" x14ac:dyDescent="0.25"/>
    <row r="93134" customFormat="1" x14ac:dyDescent="0.25"/>
    <row r="93135" customFormat="1" x14ac:dyDescent="0.25"/>
    <row r="93136" customFormat="1" x14ac:dyDescent="0.25"/>
    <row r="93137" customFormat="1" x14ac:dyDescent="0.25"/>
    <row r="93138" customFormat="1" x14ac:dyDescent="0.25"/>
    <row r="93139" customFormat="1" x14ac:dyDescent="0.25"/>
    <row r="93140" customFormat="1" x14ac:dyDescent="0.25"/>
    <row r="93141" customFormat="1" x14ac:dyDescent="0.25"/>
    <row r="93142" customFormat="1" x14ac:dyDescent="0.25"/>
    <row r="93143" customFormat="1" x14ac:dyDescent="0.25"/>
    <row r="93144" customFormat="1" x14ac:dyDescent="0.25"/>
    <row r="93145" customFormat="1" x14ac:dyDescent="0.25"/>
    <row r="93146" customFormat="1" x14ac:dyDescent="0.25"/>
    <row r="93147" customFormat="1" x14ac:dyDescent="0.25"/>
    <row r="93148" customFormat="1" x14ac:dyDescent="0.25"/>
    <row r="93149" customFormat="1" x14ac:dyDescent="0.25"/>
    <row r="93150" customFormat="1" x14ac:dyDescent="0.25"/>
    <row r="93151" customFormat="1" x14ac:dyDescent="0.25"/>
    <row r="93152" customFormat="1" x14ac:dyDescent="0.25"/>
    <row r="93153" customFormat="1" x14ac:dyDescent="0.25"/>
    <row r="93154" customFormat="1" x14ac:dyDescent="0.25"/>
    <row r="93155" customFormat="1" x14ac:dyDescent="0.25"/>
    <row r="93156" customFormat="1" x14ac:dyDescent="0.25"/>
    <row r="93157" customFormat="1" x14ac:dyDescent="0.25"/>
    <row r="93158" customFormat="1" x14ac:dyDescent="0.25"/>
    <row r="93159" customFormat="1" x14ac:dyDescent="0.25"/>
    <row r="93160" customFormat="1" x14ac:dyDescent="0.25"/>
    <row r="93161" customFormat="1" x14ac:dyDescent="0.25"/>
    <row r="93162" customFormat="1" x14ac:dyDescent="0.25"/>
    <row r="93163" customFormat="1" x14ac:dyDescent="0.25"/>
    <row r="93164" customFormat="1" x14ac:dyDescent="0.25"/>
    <row r="93165" customFormat="1" x14ac:dyDescent="0.25"/>
    <row r="93166" customFormat="1" x14ac:dyDescent="0.25"/>
    <row r="93167" customFormat="1" x14ac:dyDescent="0.25"/>
    <row r="93168" customFormat="1" x14ac:dyDescent="0.25"/>
    <row r="93169" customFormat="1" x14ac:dyDescent="0.25"/>
    <row r="93170" customFormat="1" x14ac:dyDescent="0.25"/>
    <row r="93171" customFormat="1" x14ac:dyDescent="0.25"/>
    <row r="93172" customFormat="1" x14ac:dyDescent="0.25"/>
    <row r="93173" customFormat="1" x14ac:dyDescent="0.25"/>
    <row r="93174" customFormat="1" x14ac:dyDescent="0.25"/>
    <row r="93175" customFormat="1" x14ac:dyDescent="0.25"/>
    <row r="93176" customFormat="1" x14ac:dyDescent="0.25"/>
    <row r="93177" customFormat="1" x14ac:dyDescent="0.25"/>
    <row r="93178" customFormat="1" x14ac:dyDescent="0.25"/>
    <row r="93179" customFormat="1" x14ac:dyDescent="0.25"/>
    <row r="93180" customFormat="1" x14ac:dyDescent="0.25"/>
    <row r="93181" customFormat="1" x14ac:dyDescent="0.25"/>
    <row r="93182" customFormat="1" x14ac:dyDescent="0.25"/>
    <row r="93183" customFormat="1" x14ac:dyDescent="0.25"/>
    <row r="93184" customFormat="1" x14ac:dyDescent="0.25"/>
    <row r="93185" customFormat="1" x14ac:dyDescent="0.25"/>
    <row r="93186" customFormat="1" x14ac:dyDescent="0.25"/>
    <row r="93187" customFormat="1" x14ac:dyDescent="0.25"/>
    <row r="93188" customFormat="1" x14ac:dyDescent="0.25"/>
    <row r="93189" customFormat="1" x14ac:dyDescent="0.25"/>
    <row r="93190" customFormat="1" x14ac:dyDescent="0.25"/>
    <row r="93191" customFormat="1" x14ac:dyDescent="0.25"/>
    <row r="93192" customFormat="1" x14ac:dyDescent="0.25"/>
    <row r="93193" customFormat="1" x14ac:dyDescent="0.25"/>
    <row r="93194" customFormat="1" x14ac:dyDescent="0.25"/>
    <row r="93195" customFormat="1" x14ac:dyDescent="0.25"/>
    <row r="93196" customFormat="1" x14ac:dyDescent="0.25"/>
    <row r="93197" customFormat="1" x14ac:dyDescent="0.25"/>
    <row r="93198" customFormat="1" x14ac:dyDescent="0.25"/>
    <row r="93199" customFormat="1" x14ac:dyDescent="0.25"/>
    <row r="93200" customFormat="1" x14ac:dyDescent="0.25"/>
    <row r="93201" customFormat="1" x14ac:dyDescent="0.25"/>
    <row r="93202" customFormat="1" x14ac:dyDescent="0.25"/>
    <row r="93203" customFormat="1" x14ac:dyDescent="0.25"/>
    <row r="93204" customFormat="1" x14ac:dyDescent="0.25"/>
    <row r="93205" customFormat="1" x14ac:dyDescent="0.25"/>
    <row r="93206" customFormat="1" x14ac:dyDescent="0.25"/>
    <row r="93207" customFormat="1" x14ac:dyDescent="0.25"/>
    <row r="93208" customFormat="1" x14ac:dyDescent="0.25"/>
    <row r="93209" customFormat="1" x14ac:dyDescent="0.25"/>
    <row r="93210" customFormat="1" x14ac:dyDescent="0.25"/>
    <row r="93211" customFormat="1" x14ac:dyDescent="0.25"/>
    <row r="93212" customFormat="1" x14ac:dyDescent="0.25"/>
    <row r="93213" customFormat="1" x14ac:dyDescent="0.25"/>
    <row r="93214" customFormat="1" x14ac:dyDescent="0.25"/>
    <row r="93215" customFormat="1" x14ac:dyDescent="0.25"/>
    <row r="93216" customFormat="1" x14ac:dyDescent="0.25"/>
    <row r="93217" customFormat="1" x14ac:dyDescent="0.25"/>
    <row r="93218" customFormat="1" x14ac:dyDescent="0.25"/>
    <row r="93219" customFormat="1" x14ac:dyDescent="0.25"/>
    <row r="93220" customFormat="1" x14ac:dyDescent="0.25"/>
    <row r="93221" customFormat="1" x14ac:dyDescent="0.25"/>
    <row r="93222" customFormat="1" x14ac:dyDescent="0.25"/>
    <row r="93223" customFormat="1" x14ac:dyDescent="0.25"/>
    <row r="93224" customFormat="1" x14ac:dyDescent="0.25"/>
    <row r="93225" customFormat="1" x14ac:dyDescent="0.25"/>
    <row r="93226" customFormat="1" x14ac:dyDescent="0.25"/>
    <row r="93227" customFormat="1" x14ac:dyDescent="0.25"/>
    <row r="93228" customFormat="1" x14ac:dyDescent="0.25"/>
    <row r="93229" customFormat="1" x14ac:dyDescent="0.25"/>
    <row r="93230" customFormat="1" x14ac:dyDescent="0.25"/>
    <row r="93231" customFormat="1" x14ac:dyDescent="0.25"/>
    <row r="93232" customFormat="1" x14ac:dyDescent="0.25"/>
    <row r="93233" customFormat="1" x14ac:dyDescent="0.25"/>
    <row r="93234" customFormat="1" x14ac:dyDescent="0.25"/>
    <row r="93235" customFormat="1" x14ac:dyDescent="0.25"/>
    <row r="93236" customFormat="1" x14ac:dyDescent="0.25"/>
    <row r="93237" customFormat="1" x14ac:dyDescent="0.25"/>
    <row r="93238" customFormat="1" x14ac:dyDescent="0.25"/>
    <row r="93239" customFormat="1" x14ac:dyDescent="0.25"/>
    <row r="93240" customFormat="1" x14ac:dyDescent="0.25"/>
    <row r="93241" customFormat="1" x14ac:dyDescent="0.25"/>
    <row r="93242" customFormat="1" x14ac:dyDescent="0.25"/>
    <row r="93243" customFormat="1" x14ac:dyDescent="0.25"/>
    <row r="93244" customFormat="1" x14ac:dyDescent="0.25"/>
    <row r="93245" customFormat="1" x14ac:dyDescent="0.25"/>
    <row r="93246" customFormat="1" x14ac:dyDescent="0.25"/>
    <row r="93247" customFormat="1" x14ac:dyDescent="0.25"/>
    <row r="93248" customFormat="1" x14ac:dyDescent="0.25"/>
    <row r="93249" customFormat="1" x14ac:dyDescent="0.25"/>
    <row r="93250" customFormat="1" x14ac:dyDescent="0.25"/>
    <row r="93251" customFormat="1" x14ac:dyDescent="0.25"/>
    <row r="93252" customFormat="1" x14ac:dyDescent="0.25"/>
    <row r="93253" customFormat="1" x14ac:dyDescent="0.25"/>
    <row r="93254" customFormat="1" x14ac:dyDescent="0.25"/>
    <row r="93255" customFormat="1" x14ac:dyDescent="0.25"/>
    <row r="93256" customFormat="1" x14ac:dyDescent="0.25"/>
    <row r="93257" customFormat="1" x14ac:dyDescent="0.25"/>
    <row r="93258" customFormat="1" x14ac:dyDescent="0.25"/>
    <row r="93259" customFormat="1" x14ac:dyDescent="0.25"/>
    <row r="93260" customFormat="1" x14ac:dyDescent="0.25"/>
    <row r="93261" customFormat="1" x14ac:dyDescent="0.25"/>
    <row r="93262" customFormat="1" x14ac:dyDescent="0.25"/>
    <row r="93263" customFormat="1" x14ac:dyDescent="0.25"/>
    <row r="93264" customFormat="1" x14ac:dyDescent="0.25"/>
    <row r="93265" customFormat="1" x14ac:dyDescent="0.25"/>
    <row r="93266" customFormat="1" x14ac:dyDescent="0.25"/>
    <row r="93267" customFormat="1" x14ac:dyDescent="0.25"/>
    <row r="93268" customFormat="1" x14ac:dyDescent="0.25"/>
    <row r="93269" customFormat="1" x14ac:dyDescent="0.25"/>
    <row r="93270" customFormat="1" x14ac:dyDescent="0.25"/>
    <row r="93271" customFormat="1" x14ac:dyDescent="0.25"/>
    <row r="93272" customFormat="1" x14ac:dyDescent="0.25"/>
    <row r="93273" customFormat="1" x14ac:dyDescent="0.25"/>
    <row r="93274" customFormat="1" x14ac:dyDescent="0.25"/>
    <row r="93275" customFormat="1" x14ac:dyDescent="0.25"/>
    <row r="93276" customFormat="1" x14ac:dyDescent="0.25"/>
    <row r="93277" customFormat="1" x14ac:dyDescent="0.25"/>
    <row r="93278" customFormat="1" x14ac:dyDescent="0.25"/>
    <row r="93279" customFormat="1" x14ac:dyDescent="0.25"/>
    <row r="93280" customFormat="1" x14ac:dyDescent="0.25"/>
    <row r="93281" customFormat="1" x14ac:dyDescent="0.25"/>
    <row r="93282" customFormat="1" x14ac:dyDescent="0.25"/>
    <row r="93283" customFormat="1" x14ac:dyDescent="0.25"/>
    <row r="93284" customFormat="1" x14ac:dyDescent="0.25"/>
    <row r="93285" customFormat="1" x14ac:dyDescent="0.25"/>
    <row r="93286" customFormat="1" x14ac:dyDescent="0.25"/>
    <row r="93287" customFormat="1" x14ac:dyDescent="0.25"/>
    <row r="93288" customFormat="1" x14ac:dyDescent="0.25"/>
    <row r="93289" customFormat="1" x14ac:dyDescent="0.25"/>
    <row r="93290" customFormat="1" x14ac:dyDescent="0.25"/>
    <row r="93291" customFormat="1" x14ac:dyDescent="0.25"/>
    <row r="93292" customFormat="1" x14ac:dyDescent="0.25"/>
    <row r="93293" customFormat="1" x14ac:dyDescent="0.25"/>
    <row r="93294" customFormat="1" x14ac:dyDescent="0.25"/>
    <row r="93295" customFormat="1" x14ac:dyDescent="0.25"/>
    <row r="93296" customFormat="1" x14ac:dyDescent="0.25"/>
    <row r="93297" customFormat="1" x14ac:dyDescent="0.25"/>
    <row r="93298" customFormat="1" x14ac:dyDescent="0.25"/>
    <row r="93299" customFormat="1" x14ac:dyDescent="0.25"/>
    <row r="93300" customFormat="1" x14ac:dyDescent="0.25"/>
    <row r="93301" customFormat="1" x14ac:dyDescent="0.25"/>
    <row r="93302" customFormat="1" x14ac:dyDescent="0.25"/>
    <row r="93303" customFormat="1" x14ac:dyDescent="0.25"/>
    <row r="93304" customFormat="1" x14ac:dyDescent="0.25"/>
    <row r="93305" customFormat="1" x14ac:dyDescent="0.25"/>
    <row r="93306" customFormat="1" x14ac:dyDescent="0.25"/>
    <row r="93307" customFormat="1" x14ac:dyDescent="0.25"/>
    <row r="93308" customFormat="1" x14ac:dyDescent="0.25"/>
    <row r="93309" customFormat="1" x14ac:dyDescent="0.25"/>
    <row r="93310" customFormat="1" x14ac:dyDescent="0.25"/>
    <row r="93311" customFormat="1" x14ac:dyDescent="0.25"/>
    <row r="93312" customFormat="1" x14ac:dyDescent="0.25"/>
    <row r="93313" customFormat="1" x14ac:dyDescent="0.25"/>
    <row r="93314" customFormat="1" x14ac:dyDescent="0.25"/>
    <row r="93315" customFormat="1" x14ac:dyDescent="0.25"/>
    <row r="93316" customFormat="1" x14ac:dyDescent="0.25"/>
    <row r="93317" customFormat="1" x14ac:dyDescent="0.25"/>
    <row r="93318" customFormat="1" x14ac:dyDescent="0.25"/>
    <row r="93319" customFormat="1" x14ac:dyDescent="0.25"/>
    <row r="93320" customFormat="1" x14ac:dyDescent="0.25"/>
    <row r="93321" customFormat="1" x14ac:dyDescent="0.25"/>
    <row r="93322" customFormat="1" x14ac:dyDescent="0.25"/>
    <row r="93323" customFormat="1" x14ac:dyDescent="0.25"/>
    <row r="93324" customFormat="1" x14ac:dyDescent="0.25"/>
    <row r="93325" customFormat="1" x14ac:dyDescent="0.25"/>
    <row r="93326" customFormat="1" x14ac:dyDescent="0.25"/>
    <row r="93327" customFormat="1" x14ac:dyDescent="0.25"/>
    <row r="93328" customFormat="1" x14ac:dyDescent="0.25"/>
    <row r="93329" customFormat="1" x14ac:dyDescent="0.25"/>
    <row r="93330" customFormat="1" x14ac:dyDescent="0.25"/>
    <row r="93331" customFormat="1" x14ac:dyDescent="0.25"/>
    <row r="93332" customFormat="1" x14ac:dyDescent="0.25"/>
    <row r="93333" customFormat="1" x14ac:dyDescent="0.25"/>
    <row r="93334" customFormat="1" x14ac:dyDescent="0.25"/>
    <row r="93335" customFormat="1" x14ac:dyDescent="0.25"/>
    <row r="93336" customFormat="1" x14ac:dyDescent="0.25"/>
    <row r="93337" customFormat="1" x14ac:dyDescent="0.25"/>
    <row r="93338" customFormat="1" x14ac:dyDescent="0.25"/>
    <row r="93339" customFormat="1" x14ac:dyDescent="0.25"/>
    <row r="93340" customFormat="1" x14ac:dyDescent="0.25"/>
    <row r="93341" customFormat="1" x14ac:dyDescent="0.25"/>
    <row r="93342" customFormat="1" x14ac:dyDescent="0.25"/>
    <row r="93343" customFormat="1" x14ac:dyDescent="0.25"/>
    <row r="93344" customFormat="1" x14ac:dyDescent="0.25"/>
    <row r="93345" customFormat="1" x14ac:dyDescent="0.25"/>
    <row r="93346" customFormat="1" x14ac:dyDescent="0.25"/>
    <row r="93347" customFormat="1" x14ac:dyDescent="0.25"/>
    <row r="93348" customFormat="1" x14ac:dyDescent="0.25"/>
    <row r="93349" customFormat="1" x14ac:dyDescent="0.25"/>
    <row r="93350" customFormat="1" x14ac:dyDescent="0.25"/>
    <row r="93351" customFormat="1" x14ac:dyDescent="0.25"/>
    <row r="93352" customFormat="1" x14ac:dyDescent="0.25"/>
    <row r="93353" customFormat="1" x14ac:dyDescent="0.25"/>
    <row r="93354" customFormat="1" x14ac:dyDescent="0.25"/>
    <row r="93355" customFormat="1" x14ac:dyDescent="0.25"/>
    <row r="93356" customFormat="1" x14ac:dyDescent="0.25"/>
    <row r="93357" customFormat="1" x14ac:dyDescent="0.25"/>
    <row r="93358" customFormat="1" x14ac:dyDescent="0.25"/>
    <row r="93359" customFormat="1" x14ac:dyDescent="0.25"/>
    <row r="93360" customFormat="1" x14ac:dyDescent="0.25"/>
    <row r="93361" customFormat="1" x14ac:dyDescent="0.25"/>
    <row r="93362" customFormat="1" x14ac:dyDescent="0.25"/>
    <row r="93363" customFormat="1" x14ac:dyDescent="0.25"/>
    <row r="93364" customFormat="1" x14ac:dyDescent="0.25"/>
    <row r="93365" customFormat="1" x14ac:dyDescent="0.25"/>
    <row r="93366" customFormat="1" x14ac:dyDescent="0.25"/>
    <row r="93367" customFormat="1" x14ac:dyDescent="0.25"/>
    <row r="93368" customFormat="1" x14ac:dyDescent="0.25"/>
    <row r="93369" customFormat="1" x14ac:dyDescent="0.25"/>
    <row r="93370" customFormat="1" x14ac:dyDescent="0.25"/>
    <row r="93371" customFormat="1" x14ac:dyDescent="0.25"/>
    <row r="93372" customFormat="1" x14ac:dyDescent="0.25"/>
    <row r="93373" customFormat="1" x14ac:dyDescent="0.25"/>
    <row r="93374" customFormat="1" x14ac:dyDescent="0.25"/>
    <row r="93375" customFormat="1" x14ac:dyDescent="0.25"/>
    <row r="93376" customFormat="1" x14ac:dyDescent="0.25"/>
    <row r="93377" customFormat="1" x14ac:dyDescent="0.25"/>
    <row r="93378" customFormat="1" x14ac:dyDescent="0.25"/>
    <row r="93379" customFormat="1" x14ac:dyDescent="0.25"/>
    <row r="93380" customFormat="1" x14ac:dyDescent="0.25"/>
    <row r="93381" customFormat="1" x14ac:dyDescent="0.25"/>
    <row r="93382" customFormat="1" x14ac:dyDescent="0.25"/>
    <row r="93383" customFormat="1" x14ac:dyDescent="0.25"/>
    <row r="93384" customFormat="1" x14ac:dyDescent="0.25"/>
    <row r="93385" customFormat="1" x14ac:dyDescent="0.25"/>
    <row r="93386" customFormat="1" x14ac:dyDescent="0.25"/>
    <row r="93387" customFormat="1" x14ac:dyDescent="0.25"/>
    <row r="93388" customFormat="1" x14ac:dyDescent="0.25"/>
    <row r="93389" customFormat="1" x14ac:dyDescent="0.25"/>
    <row r="93390" customFormat="1" x14ac:dyDescent="0.25"/>
    <row r="93391" customFormat="1" x14ac:dyDescent="0.25"/>
    <row r="93392" customFormat="1" x14ac:dyDescent="0.25"/>
    <row r="93393" customFormat="1" x14ac:dyDescent="0.25"/>
    <row r="93394" customFormat="1" x14ac:dyDescent="0.25"/>
    <row r="93395" customFormat="1" x14ac:dyDescent="0.25"/>
    <row r="93396" customFormat="1" x14ac:dyDescent="0.25"/>
    <row r="93397" customFormat="1" x14ac:dyDescent="0.25"/>
    <row r="93398" customFormat="1" x14ac:dyDescent="0.25"/>
    <row r="93399" customFormat="1" x14ac:dyDescent="0.25"/>
    <row r="93400" customFormat="1" x14ac:dyDescent="0.25"/>
    <row r="93401" customFormat="1" x14ac:dyDescent="0.25"/>
    <row r="93402" customFormat="1" x14ac:dyDescent="0.25"/>
    <row r="93403" customFormat="1" x14ac:dyDescent="0.25"/>
    <row r="93404" customFormat="1" x14ac:dyDescent="0.25"/>
    <row r="93405" customFormat="1" x14ac:dyDescent="0.25"/>
    <row r="93406" customFormat="1" x14ac:dyDescent="0.25"/>
    <row r="93407" customFormat="1" x14ac:dyDescent="0.25"/>
    <row r="93408" customFormat="1" x14ac:dyDescent="0.25"/>
    <row r="93409" customFormat="1" x14ac:dyDescent="0.25"/>
    <row r="93410" customFormat="1" x14ac:dyDescent="0.25"/>
    <row r="93411" customFormat="1" x14ac:dyDescent="0.25"/>
    <row r="93412" customFormat="1" x14ac:dyDescent="0.25"/>
    <row r="93413" customFormat="1" x14ac:dyDescent="0.25"/>
    <row r="93414" customFormat="1" x14ac:dyDescent="0.25"/>
    <row r="93415" customFormat="1" x14ac:dyDescent="0.25"/>
    <row r="93416" customFormat="1" x14ac:dyDescent="0.25"/>
    <row r="93417" customFormat="1" x14ac:dyDescent="0.25"/>
    <row r="93418" customFormat="1" x14ac:dyDescent="0.25"/>
    <row r="93419" customFormat="1" x14ac:dyDescent="0.25"/>
    <row r="93420" customFormat="1" x14ac:dyDescent="0.25"/>
    <row r="93421" customFormat="1" x14ac:dyDescent="0.25"/>
    <row r="93422" customFormat="1" x14ac:dyDescent="0.25"/>
    <row r="93423" customFormat="1" x14ac:dyDescent="0.25"/>
    <row r="93424" customFormat="1" x14ac:dyDescent="0.25"/>
    <row r="93425" customFormat="1" x14ac:dyDescent="0.25"/>
    <row r="93426" customFormat="1" x14ac:dyDescent="0.25"/>
    <row r="93427" customFormat="1" x14ac:dyDescent="0.25"/>
    <row r="93428" customFormat="1" x14ac:dyDescent="0.25"/>
    <row r="93429" customFormat="1" x14ac:dyDescent="0.25"/>
    <row r="93430" customFormat="1" x14ac:dyDescent="0.25"/>
    <row r="93431" customFormat="1" x14ac:dyDescent="0.25"/>
    <row r="93432" customFormat="1" x14ac:dyDescent="0.25"/>
    <row r="93433" customFormat="1" x14ac:dyDescent="0.25"/>
    <row r="93434" customFormat="1" x14ac:dyDescent="0.25"/>
    <row r="93435" customFormat="1" x14ac:dyDescent="0.25"/>
    <row r="93436" customFormat="1" x14ac:dyDescent="0.25"/>
    <row r="93437" customFormat="1" x14ac:dyDescent="0.25"/>
    <row r="93438" customFormat="1" x14ac:dyDescent="0.25"/>
    <row r="93439" customFormat="1" x14ac:dyDescent="0.25"/>
    <row r="93440" customFormat="1" x14ac:dyDescent="0.25"/>
    <row r="93441" customFormat="1" x14ac:dyDescent="0.25"/>
    <row r="93442" customFormat="1" x14ac:dyDescent="0.25"/>
    <row r="93443" customFormat="1" x14ac:dyDescent="0.25"/>
    <row r="93444" customFormat="1" x14ac:dyDescent="0.25"/>
    <row r="93445" customFormat="1" x14ac:dyDescent="0.25"/>
    <row r="93446" customFormat="1" x14ac:dyDescent="0.25"/>
    <row r="93447" customFormat="1" x14ac:dyDescent="0.25"/>
    <row r="93448" customFormat="1" x14ac:dyDescent="0.25"/>
    <row r="93449" customFormat="1" x14ac:dyDescent="0.25"/>
    <row r="93450" customFormat="1" x14ac:dyDescent="0.25"/>
    <row r="93451" customFormat="1" x14ac:dyDescent="0.25"/>
    <row r="93452" customFormat="1" x14ac:dyDescent="0.25"/>
    <row r="93453" customFormat="1" x14ac:dyDescent="0.25"/>
    <row r="93454" customFormat="1" x14ac:dyDescent="0.25"/>
    <row r="93455" customFormat="1" x14ac:dyDescent="0.25"/>
    <row r="93456" customFormat="1" x14ac:dyDescent="0.25"/>
    <row r="93457" customFormat="1" x14ac:dyDescent="0.25"/>
    <row r="93458" customFormat="1" x14ac:dyDescent="0.25"/>
    <row r="93459" customFormat="1" x14ac:dyDescent="0.25"/>
    <row r="93460" customFormat="1" x14ac:dyDescent="0.25"/>
    <row r="93461" customFormat="1" x14ac:dyDescent="0.25"/>
    <row r="93462" customFormat="1" x14ac:dyDescent="0.25"/>
    <row r="93463" customFormat="1" x14ac:dyDescent="0.25"/>
    <row r="93464" customFormat="1" x14ac:dyDescent="0.25"/>
    <row r="93465" customFormat="1" x14ac:dyDescent="0.25"/>
    <row r="93466" customFormat="1" x14ac:dyDescent="0.25"/>
    <row r="93467" customFormat="1" x14ac:dyDescent="0.25"/>
    <row r="93468" customFormat="1" x14ac:dyDescent="0.25"/>
    <row r="93469" customFormat="1" x14ac:dyDescent="0.25"/>
    <row r="93470" customFormat="1" x14ac:dyDescent="0.25"/>
    <row r="93471" customFormat="1" x14ac:dyDescent="0.25"/>
    <row r="93472" customFormat="1" x14ac:dyDescent="0.25"/>
    <row r="93473" customFormat="1" x14ac:dyDescent="0.25"/>
    <row r="93474" customFormat="1" x14ac:dyDescent="0.25"/>
    <row r="93475" customFormat="1" x14ac:dyDescent="0.25"/>
    <row r="93476" customFormat="1" x14ac:dyDescent="0.25"/>
    <row r="93477" customFormat="1" x14ac:dyDescent="0.25"/>
    <row r="93478" customFormat="1" x14ac:dyDescent="0.25"/>
    <row r="93479" customFormat="1" x14ac:dyDescent="0.25"/>
    <row r="93480" customFormat="1" x14ac:dyDescent="0.25"/>
    <row r="93481" customFormat="1" x14ac:dyDescent="0.25"/>
    <row r="93482" customFormat="1" x14ac:dyDescent="0.25"/>
    <row r="93483" customFormat="1" x14ac:dyDescent="0.25"/>
    <row r="93484" customFormat="1" x14ac:dyDescent="0.25"/>
    <row r="93485" customFormat="1" x14ac:dyDescent="0.25"/>
    <row r="93486" customFormat="1" x14ac:dyDescent="0.25"/>
    <row r="93487" customFormat="1" x14ac:dyDescent="0.25"/>
    <row r="93488" customFormat="1" x14ac:dyDescent="0.25"/>
    <row r="93489" customFormat="1" x14ac:dyDescent="0.25"/>
    <row r="93490" customFormat="1" x14ac:dyDescent="0.25"/>
    <row r="93491" customFormat="1" x14ac:dyDescent="0.25"/>
    <row r="93492" customFormat="1" x14ac:dyDescent="0.25"/>
    <row r="93493" customFormat="1" x14ac:dyDescent="0.25"/>
    <row r="93494" customFormat="1" x14ac:dyDescent="0.25"/>
    <row r="93495" customFormat="1" x14ac:dyDescent="0.25"/>
    <row r="93496" customFormat="1" x14ac:dyDescent="0.25"/>
    <row r="93497" customFormat="1" x14ac:dyDescent="0.25"/>
    <row r="93498" customFormat="1" x14ac:dyDescent="0.25"/>
    <row r="93499" customFormat="1" x14ac:dyDescent="0.25"/>
    <row r="93500" customFormat="1" x14ac:dyDescent="0.25"/>
    <row r="93501" customFormat="1" x14ac:dyDescent="0.25"/>
    <row r="93502" customFormat="1" x14ac:dyDescent="0.25"/>
    <row r="93503" customFormat="1" x14ac:dyDescent="0.25"/>
    <row r="93504" customFormat="1" x14ac:dyDescent="0.25"/>
    <row r="93505" customFormat="1" x14ac:dyDescent="0.25"/>
    <row r="93506" customFormat="1" x14ac:dyDescent="0.25"/>
    <row r="93507" customFormat="1" x14ac:dyDescent="0.25"/>
    <row r="93508" customFormat="1" x14ac:dyDescent="0.25"/>
    <row r="93509" customFormat="1" x14ac:dyDescent="0.25"/>
    <row r="93510" customFormat="1" x14ac:dyDescent="0.25"/>
    <row r="93511" customFormat="1" x14ac:dyDescent="0.25"/>
    <row r="93512" customFormat="1" x14ac:dyDescent="0.25"/>
    <row r="93513" customFormat="1" x14ac:dyDescent="0.25"/>
    <row r="93514" customFormat="1" x14ac:dyDescent="0.25"/>
    <row r="93515" customFormat="1" x14ac:dyDescent="0.25"/>
    <row r="93516" customFormat="1" x14ac:dyDescent="0.25"/>
    <row r="93517" customFormat="1" x14ac:dyDescent="0.25"/>
    <row r="93518" customFormat="1" x14ac:dyDescent="0.25"/>
    <row r="93519" customFormat="1" x14ac:dyDescent="0.25"/>
    <row r="93520" customFormat="1" x14ac:dyDescent="0.25"/>
    <row r="93521" customFormat="1" x14ac:dyDescent="0.25"/>
    <row r="93522" customFormat="1" x14ac:dyDescent="0.25"/>
    <row r="93523" customFormat="1" x14ac:dyDescent="0.25"/>
    <row r="93524" customFormat="1" x14ac:dyDescent="0.25"/>
    <row r="93525" customFormat="1" x14ac:dyDescent="0.25"/>
    <row r="93526" customFormat="1" x14ac:dyDescent="0.25"/>
    <row r="93527" customFormat="1" x14ac:dyDescent="0.25"/>
    <row r="93528" customFormat="1" x14ac:dyDescent="0.25"/>
    <row r="93529" customFormat="1" x14ac:dyDescent="0.25"/>
    <row r="93530" customFormat="1" x14ac:dyDescent="0.25"/>
    <row r="93531" customFormat="1" x14ac:dyDescent="0.25"/>
    <row r="93532" customFormat="1" x14ac:dyDescent="0.25"/>
    <row r="93533" customFormat="1" x14ac:dyDescent="0.25"/>
    <row r="93534" customFormat="1" x14ac:dyDescent="0.25"/>
    <row r="93535" customFormat="1" x14ac:dyDescent="0.25"/>
    <row r="93536" customFormat="1" x14ac:dyDescent="0.25"/>
    <row r="93537" customFormat="1" x14ac:dyDescent="0.25"/>
    <row r="93538" customFormat="1" x14ac:dyDescent="0.25"/>
    <row r="93539" customFormat="1" x14ac:dyDescent="0.25"/>
    <row r="93540" customFormat="1" x14ac:dyDescent="0.25"/>
    <row r="93541" customFormat="1" x14ac:dyDescent="0.25"/>
    <row r="93542" customFormat="1" x14ac:dyDescent="0.25"/>
    <row r="93543" customFormat="1" x14ac:dyDescent="0.25"/>
    <row r="93544" customFormat="1" x14ac:dyDescent="0.25"/>
    <row r="93545" customFormat="1" x14ac:dyDescent="0.25"/>
    <row r="93546" customFormat="1" x14ac:dyDescent="0.25"/>
    <row r="93547" customFormat="1" x14ac:dyDescent="0.25"/>
    <row r="93548" customFormat="1" x14ac:dyDescent="0.25"/>
    <row r="93549" customFormat="1" x14ac:dyDescent="0.25"/>
    <row r="93550" customFormat="1" x14ac:dyDescent="0.25"/>
    <row r="93551" customFormat="1" x14ac:dyDescent="0.25"/>
    <row r="93552" customFormat="1" x14ac:dyDescent="0.25"/>
    <row r="93553" customFormat="1" x14ac:dyDescent="0.25"/>
    <row r="93554" customFormat="1" x14ac:dyDescent="0.25"/>
    <row r="93555" customFormat="1" x14ac:dyDescent="0.25"/>
    <row r="93556" customFormat="1" x14ac:dyDescent="0.25"/>
    <row r="93557" customFormat="1" x14ac:dyDescent="0.25"/>
    <row r="93558" customFormat="1" x14ac:dyDescent="0.25"/>
    <row r="93559" customFormat="1" x14ac:dyDescent="0.25"/>
    <row r="93560" customFormat="1" x14ac:dyDescent="0.25"/>
    <row r="93561" customFormat="1" x14ac:dyDescent="0.25"/>
    <row r="93562" customFormat="1" x14ac:dyDescent="0.25"/>
    <row r="93563" customFormat="1" x14ac:dyDescent="0.25"/>
    <row r="93564" customFormat="1" x14ac:dyDescent="0.25"/>
    <row r="93565" customFormat="1" x14ac:dyDescent="0.25"/>
    <row r="93566" customFormat="1" x14ac:dyDescent="0.25"/>
    <row r="93567" customFormat="1" x14ac:dyDescent="0.25"/>
    <row r="93568" customFormat="1" x14ac:dyDescent="0.25"/>
    <row r="93569" customFormat="1" x14ac:dyDescent="0.25"/>
    <row r="93570" customFormat="1" x14ac:dyDescent="0.25"/>
    <row r="93571" customFormat="1" x14ac:dyDescent="0.25"/>
    <row r="93572" customFormat="1" x14ac:dyDescent="0.25"/>
    <row r="93573" customFormat="1" x14ac:dyDescent="0.25"/>
    <row r="93574" customFormat="1" x14ac:dyDescent="0.25"/>
    <row r="93575" customFormat="1" x14ac:dyDescent="0.25"/>
    <row r="93576" customFormat="1" x14ac:dyDescent="0.25"/>
    <row r="93577" customFormat="1" x14ac:dyDescent="0.25"/>
    <row r="93578" customFormat="1" x14ac:dyDescent="0.25"/>
    <row r="93579" customFormat="1" x14ac:dyDescent="0.25"/>
    <row r="93580" customFormat="1" x14ac:dyDescent="0.25"/>
    <row r="93581" customFormat="1" x14ac:dyDescent="0.25"/>
    <row r="93582" customFormat="1" x14ac:dyDescent="0.25"/>
    <row r="93583" customFormat="1" x14ac:dyDescent="0.25"/>
    <row r="93584" customFormat="1" x14ac:dyDescent="0.25"/>
    <row r="93585" customFormat="1" x14ac:dyDescent="0.25"/>
    <row r="93586" customFormat="1" x14ac:dyDescent="0.25"/>
    <row r="93587" customFormat="1" x14ac:dyDescent="0.25"/>
    <row r="93588" customFormat="1" x14ac:dyDescent="0.25"/>
    <row r="93589" customFormat="1" x14ac:dyDescent="0.25"/>
    <row r="93590" customFormat="1" x14ac:dyDescent="0.25"/>
    <row r="93591" customFormat="1" x14ac:dyDescent="0.25"/>
    <row r="93592" customFormat="1" x14ac:dyDescent="0.25"/>
    <row r="93593" customFormat="1" x14ac:dyDescent="0.25"/>
    <row r="93594" customFormat="1" x14ac:dyDescent="0.25"/>
    <row r="93595" customFormat="1" x14ac:dyDescent="0.25"/>
    <row r="93596" customFormat="1" x14ac:dyDescent="0.25"/>
    <row r="93597" customFormat="1" x14ac:dyDescent="0.25"/>
    <row r="93598" customFormat="1" x14ac:dyDescent="0.25"/>
    <row r="93599" customFormat="1" x14ac:dyDescent="0.25"/>
    <row r="93600" customFormat="1" x14ac:dyDescent="0.25"/>
    <row r="93601" customFormat="1" x14ac:dyDescent="0.25"/>
    <row r="93602" customFormat="1" x14ac:dyDescent="0.25"/>
    <row r="93603" customFormat="1" x14ac:dyDescent="0.25"/>
    <row r="93604" customFormat="1" x14ac:dyDescent="0.25"/>
    <row r="93605" customFormat="1" x14ac:dyDescent="0.25"/>
    <row r="93606" customFormat="1" x14ac:dyDescent="0.25"/>
    <row r="93607" customFormat="1" x14ac:dyDescent="0.25"/>
    <row r="93608" customFormat="1" x14ac:dyDescent="0.25"/>
    <row r="93609" customFormat="1" x14ac:dyDescent="0.25"/>
    <row r="93610" customFormat="1" x14ac:dyDescent="0.25"/>
    <row r="93611" customFormat="1" x14ac:dyDescent="0.25"/>
    <row r="93612" customFormat="1" x14ac:dyDescent="0.25"/>
    <row r="93613" customFormat="1" x14ac:dyDescent="0.25"/>
    <row r="93614" customFormat="1" x14ac:dyDescent="0.25"/>
    <row r="93615" customFormat="1" x14ac:dyDescent="0.25"/>
    <row r="93616" customFormat="1" x14ac:dyDescent="0.25"/>
    <row r="93617" customFormat="1" x14ac:dyDescent="0.25"/>
    <row r="93618" customFormat="1" x14ac:dyDescent="0.25"/>
    <row r="93619" customFormat="1" x14ac:dyDescent="0.25"/>
    <row r="93620" customFormat="1" x14ac:dyDescent="0.25"/>
    <row r="93621" customFormat="1" x14ac:dyDescent="0.25"/>
    <row r="93622" customFormat="1" x14ac:dyDescent="0.25"/>
    <row r="93623" customFormat="1" x14ac:dyDescent="0.25"/>
    <row r="93624" customFormat="1" x14ac:dyDescent="0.25"/>
    <row r="93625" customFormat="1" x14ac:dyDescent="0.25"/>
    <row r="93626" customFormat="1" x14ac:dyDescent="0.25"/>
    <row r="93627" customFormat="1" x14ac:dyDescent="0.25"/>
    <row r="93628" customFormat="1" x14ac:dyDescent="0.25"/>
    <row r="93629" customFormat="1" x14ac:dyDescent="0.25"/>
    <row r="93630" customFormat="1" x14ac:dyDescent="0.25"/>
    <row r="93631" customFormat="1" x14ac:dyDescent="0.25"/>
    <row r="93632" customFormat="1" x14ac:dyDescent="0.25"/>
    <row r="93633" customFormat="1" x14ac:dyDescent="0.25"/>
    <row r="93634" customFormat="1" x14ac:dyDescent="0.25"/>
    <row r="93635" customFormat="1" x14ac:dyDescent="0.25"/>
    <row r="93636" customFormat="1" x14ac:dyDescent="0.25"/>
    <row r="93637" customFormat="1" x14ac:dyDescent="0.25"/>
    <row r="93638" customFormat="1" x14ac:dyDescent="0.25"/>
    <row r="93639" customFormat="1" x14ac:dyDescent="0.25"/>
    <row r="93640" customFormat="1" x14ac:dyDescent="0.25"/>
    <row r="93641" customFormat="1" x14ac:dyDescent="0.25"/>
    <row r="93642" customFormat="1" x14ac:dyDescent="0.25"/>
    <row r="93643" customFormat="1" x14ac:dyDescent="0.25"/>
    <row r="93644" customFormat="1" x14ac:dyDescent="0.25"/>
    <row r="93645" customFormat="1" x14ac:dyDescent="0.25"/>
    <row r="93646" customFormat="1" x14ac:dyDescent="0.25"/>
    <row r="93647" customFormat="1" x14ac:dyDescent="0.25"/>
    <row r="93648" customFormat="1" x14ac:dyDescent="0.25"/>
    <row r="93649" customFormat="1" x14ac:dyDescent="0.25"/>
    <row r="93650" customFormat="1" x14ac:dyDescent="0.25"/>
    <row r="93651" customFormat="1" x14ac:dyDescent="0.25"/>
    <row r="93652" customFormat="1" x14ac:dyDescent="0.25"/>
    <row r="93653" customFormat="1" x14ac:dyDescent="0.25"/>
    <row r="93654" customFormat="1" x14ac:dyDescent="0.25"/>
    <row r="93655" customFormat="1" x14ac:dyDescent="0.25"/>
    <row r="93656" customFormat="1" x14ac:dyDescent="0.25"/>
    <row r="93657" customFormat="1" x14ac:dyDescent="0.25"/>
    <row r="93658" customFormat="1" x14ac:dyDescent="0.25"/>
    <row r="93659" customFormat="1" x14ac:dyDescent="0.25"/>
    <row r="93660" customFormat="1" x14ac:dyDescent="0.25"/>
    <row r="93661" customFormat="1" x14ac:dyDescent="0.25"/>
    <row r="93662" customFormat="1" x14ac:dyDescent="0.25"/>
    <row r="93663" customFormat="1" x14ac:dyDescent="0.25"/>
    <row r="93664" customFormat="1" x14ac:dyDescent="0.25"/>
    <row r="93665" customFormat="1" x14ac:dyDescent="0.25"/>
    <row r="93666" customFormat="1" x14ac:dyDescent="0.25"/>
    <row r="93667" customFormat="1" x14ac:dyDescent="0.25"/>
    <row r="93668" customFormat="1" x14ac:dyDescent="0.25"/>
    <row r="93669" customFormat="1" x14ac:dyDescent="0.25"/>
    <row r="93670" customFormat="1" x14ac:dyDescent="0.25"/>
    <row r="93671" customFormat="1" x14ac:dyDescent="0.25"/>
    <row r="93672" customFormat="1" x14ac:dyDescent="0.25"/>
    <row r="93673" customFormat="1" x14ac:dyDescent="0.25"/>
    <row r="93674" customFormat="1" x14ac:dyDescent="0.25"/>
    <row r="93675" customFormat="1" x14ac:dyDescent="0.25"/>
    <row r="93676" customFormat="1" x14ac:dyDescent="0.25"/>
    <row r="93677" customFormat="1" x14ac:dyDescent="0.25"/>
    <row r="93678" customFormat="1" x14ac:dyDescent="0.25"/>
    <row r="93679" customFormat="1" x14ac:dyDescent="0.25"/>
    <row r="93680" customFormat="1" x14ac:dyDescent="0.25"/>
    <row r="93681" customFormat="1" x14ac:dyDescent="0.25"/>
    <row r="93682" customFormat="1" x14ac:dyDescent="0.25"/>
    <row r="93683" customFormat="1" x14ac:dyDescent="0.25"/>
    <row r="93684" customFormat="1" x14ac:dyDescent="0.25"/>
    <row r="93685" customFormat="1" x14ac:dyDescent="0.25"/>
    <row r="93686" customFormat="1" x14ac:dyDescent="0.25"/>
    <row r="93687" customFormat="1" x14ac:dyDescent="0.25"/>
    <row r="93688" customFormat="1" x14ac:dyDescent="0.25"/>
    <row r="93689" customFormat="1" x14ac:dyDescent="0.25"/>
    <row r="93690" customFormat="1" x14ac:dyDescent="0.25"/>
    <row r="93691" customFormat="1" x14ac:dyDescent="0.25"/>
    <row r="93692" customFormat="1" x14ac:dyDescent="0.25"/>
    <row r="93693" customFormat="1" x14ac:dyDescent="0.25"/>
    <row r="93694" customFormat="1" x14ac:dyDescent="0.25"/>
    <row r="93695" customFormat="1" x14ac:dyDescent="0.25"/>
    <row r="93696" customFormat="1" x14ac:dyDescent="0.25"/>
    <row r="93697" customFormat="1" x14ac:dyDescent="0.25"/>
    <row r="93698" customFormat="1" x14ac:dyDescent="0.25"/>
    <row r="93699" customFormat="1" x14ac:dyDescent="0.25"/>
    <row r="93700" customFormat="1" x14ac:dyDescent="0.25"/>
    <row r="93701" customFormat="1" x14ac:dyDescent="0.25"/>
    <row r="93702" customFormat="1" x14ac:dyDescent="0.25"/>
    <row r="93703" customFormat="1" x14ac:dyDescent="0.25"/>
    <row r="93704" customFormat="1" x14ac:dyDescent="0.25"/>
    <row r="93705" customFormat="1" x14ac:dyDescent="0.25"/>
    <row r="93706" customFormat="1" x14ac:dyDescent="0.25"/>
    <row r="93707" customFormat="1" x14ac:dyDescent="0.25"/>
    <row r="93708" customFormat="1" x14ac:dyDescent="0.25"/>
    <row r="93709" customFormat="1" x14ac:dyDescent="0.25"/>
    <row r="93710" customFormat="1" x14ac:dyDescent="0.25"/>
    <row r="93711" customFormat="1" x14ac:dyDescent="0.25"/>
    <row r="93712" customFormat="1" x14ac:dyDescent="0.25"/>
    <row r="93713" customFormat="1" x14ac:dyDescent="0.25"/>
    <row r="93714" customFormat="1" x14ac:dyDescent="0.25"/>
    <row r="93715" customFormat="1" x14ac:dyDescent="0.25"/>
    <row r="93716" customFormat="1" x14ac:dyDescent="0.25"/>
    <row r="93717" customFormat="1" x14ac:dyDescent="0.25"/>
    <row r="93718" customFormat="1" x14ac:dyDescent="0.25"/>
    <row r="93719" customFormat="1" x14ac:dyDescent="0.25"/>
    <row r="93720" customFormat="1" x14ac:dyDescent="0.25"/>
    <row r="93721" customFormat="1" x14ac:dyDescent="0.25"/>
    <row r="93722" customFormat="1" x14ac:dyDescent="0.25"/>
    <row r="93723" customFormat="1" x14ac:dyDescent="0.25"/>
    <row r="93724" customFormat="1" x14ac:dyDescent="0.25"/>
    <row r="93725" customFormat="1" x14ac:dyDescent="0.25"/>
    <row r="93726" customFormat="1" x14ac:dyDescent="0.25"/>
    <row r="93727" customFormat="1" x14ac:dyDescent="0.25"/>
    <row r="93728" customFormat="1" x14ac:dyDescent="0.25"/>
    <row r="93729" customFormat="1" x14ac:dyDescent="0.25"/>
    <row r="93730" customFormat="1" x14ac:dyDescent="0.25"/>
    <row r="93731" customFormat="1" x14ac:dyDescent="0.25"/>
    <row r="93732" customFormat="1" x14ac:dyDescent="0.25"/>
    <row r="93733" customFormat="1" x14ac:dyDescent="0.25"/>
    <row r="93734" customFormat="1" x14ac:dyDescent="0.25"/>
    <row r="93735" customFormat="1" x14ac:dyDescent="0.25"/>
    <row r="93736" customFormat="1" x14ac:dyDescent="0.25"/>
    <row r="93737" customFormat="1" x14ac:dyDescent="0.25"/>
    <row r="93738" customFormat="1" x14ac:dyDescent="0.25"/>
    <row r="93739" customFormat="1" x14ac:dyDescent="0.25"/>
    <row r="93740" customFormat="1" x14ac:dyDescent="0.25"/>
    <row r="93741" customFormat="1" x14ac:dyDescent="0.25"/>
    <row r="93742" customFormat="1" x14ac:dyDescent="0.25"/>
    <row r="93743" customFormat="1" x14ac:dyDescent="0.25"/>
    <row r="93744" customFormat="1" x14ac:dyDescent="0.25"/>
    <row r="93745" customFormat="1" x14ac:dyDescent="0.25"/>
    <row r="93746" customFormat="1" x14ac:dyDescent="0.25"/>
    <row r="93747" customFormat="1" x14ac:dyDescent="0.25"/>
    <row r="93748" customFormat="1" x14ac:dyDescent="0.25"/>
    <row r="93749" customFormat="1" x14ac:dyDescent="0.25"/>
    <row r="93750" customFormat="1" x14ac:dyDescent="0.25"/>
    <row r="93751" customFormat="1" x14ac:dyDescent="0.25"/>
    <row r="93752" customFormat="1" x14ac:dyDescent="0.25"/>
    <row r="93753" customFormat="1" x14ac:dyDescent="0.25"/>
    <row r="93754" customFormat="1" x14ac:dyDescent="0.25"/>
    <row r="93755" customFormat="1" x14ac:dyDescent="0.25"/>
    <row r="93756" customFormat="1" x14ac:dyDescent="0.25"/>
    <row r="93757" customFormat="1" x14ac:dyDescent="0.25"/>
    <row r="93758" customFormat="1" x14ac:dyDescent="0.25"/>
    <row r="93759" customFormat="1" x14ac:dyDescent="0.25"/>
    <row r="93760" customFormat="1" x14ac:dyDescent="0.25"/>
    <row r="93761" customFormat="1" x14ac:dyDescent="0.25"/>
    <row r="93762" customFormat="1" x14ac:dyDescent="0.25"/>
    <row r="93763" customFormat="1" x14ac:dyDescent="0.25"/>
    <row r="93764" customFormat="1" x14ac:dyDescent="0.25"/>
    <row r="93765" customFormat="1" x14ac:dyDescent="0.25"/>
    <row r="93766" customFormat="1" x14ac:dyDescent="0.25"/>
    <row r="93767" customFormat="1" x14ac:dyDescent="0.25"/>
    <row r="93768" customFormat="1" x14ac:dyDescent="0.25"/>
    <row r="93769" customFormat="1" x14ac:dyDescent="0.25"/>
    <row r="93770" customFormat="1" x14ac:dyDescent="0.25"/>
    <row r="93771" customFormat="1" x14ac:dyDescent="0.25"/>
    <row r="93772" customFormat="1" x14ac:dyDescent="0.25"/>
    <row r="93773" customFormat="1" x14ac:dyDescent="0.25"/>
    <row r="93774" customFormat="1" x14ac:dyDescent="0.25"/>
    <row r="93775" customFormat="1" x14ac:dyDescent="0.25"/>
    <row r="93776" customFormat="1" x14ac:dyDescent="0.25"/>
    <row r="93777" customFormat="1" x14ac:dyDescent="0.25"/>
    <row r="93778" customFormat="1" x14ac:dyDescent="0.25"/>
    <row r="93779" customFormat="1" x14ac:dyDescent="0.25"/>
    <row r="93780" customFormat="1" x14ac:dyDescent="0.25"/>
    <row r="93781" customFormat="1" x14ac:dyDescent="0.25"/>
    <row r="93782" customFormat="1" x14ac:dyDescent="0.25"/>
    <row r="93783" customFormat="1" x14ac:dyDescent="0.25"/>
    <row r="93784" customFormat="1" x14ac:dyDescent="0.25"/>
    <row r="93785" customFormat="1" x14ac:dyDescent="0.25"/>
    <row r="93786" customFormat="1" x14ac:dyDescent="0.25"/>
    <row r="93787" customFormat="1" x14ac:dyDescent="0.25"/>
    <row r="93788" customFormat="1" x14ac:dyDescent="0.25"/>
    <row r="93789" customFormat="1" x14ac:dyDescent="0.25"/>
    <row r="93790" customFormat="1" x14ac:dyDescent="0.25"/>
    <row r="93791" customFormat="1" x14ac:dyDescent="0.25"/>
    <row r="93792" customFormat="1" x14ac:dyDescent="0.25"/>
    <row r="93793" customFormat="1" x14ac:dyDescent="0.25"/>
    <row r="93794" customFormat="1" x14ac:dyDescent="0.25"/>
    <row r="93795" customFormat="1" x14ac:dyDescent="0.25"/>
    <row r="93796" customFormat="1" x14ac:dyDescent="0.25"/>
    <row r="93797" customFormat="1" x14ac:dyDescent="0.25"/>
    <row r="93798" customFormat="1" x14ac:dyDescent="0.25"/>
    <row r="93799" customFormat="1" x14ac:dyDescent="0.25"/>
    <row r="93800" customFormat="1" x14ac:dyDescent="0.25"/>
    <row r="93801" customFormat="1" x14ac:dyDescent="0.25"/>
    <row r="93802" customFormat="1" x14ac:dyDescent="0.25"/>
    <row r="93803" customFormat="1" x14ac:dyDescent="0.25"/>
    <row r="93804" customFormat="1" x14ac:dyDescent="0.25"/>
    <row r="93805" customFormat="1" x14ac:dyDescent="0.25"/>
    <row r="93806" customFormat="1" x14ac:dyDescent="0.25"/>
    <row r="93807" customFormat="1" x14ac:dyDescent="0.25"/>
    <row r="93808" customFormat="1" x14ac:dyDescent="0.25"/>
    <row r="93809" customFormat="1" x14ac:dyDescent="0.25"/>
    <row r="93810" customFormat="1" x14ac:dyDescent="0.25"/>
    <row r="93811" customFormat="1" x14ac:dyDescent="0.25"/>
    <row r="93812" customFormat="1" x14ac:dyDescent="0.25"/>
    <row r="93813" customFormat="1" x14ac:dyDescent="0.25"/>
    <row r="93814" customFormat="1" x14ac:dyDescent="0.25"/>
    <row r="93815" customFormat="1" x14ac:dyDescent="0.25"/>
    <row r="93816" customFormat="1" x14ac:dyDescent="0.25"/>
    <row r="93817" customFormat="1" x14ac:dyDescent="0.25"/>
    <row r="93818" customFormat="1" x14ac:dyDescent="0.25"/>
    <row r="93819" customFormat="1" x14ac:dyDescent="0.25"/>
    <row r="93820" customFormat="1" x14ac:dyDescent="0.25"/>
    <row r="93821" customFormat="1" x14ac:dyDescent="0.25"/>
    <row r="93822" customFormat="1" x14ac:dyDescent="0.25"/>
    <row r="93823" customFormat="1" x14ac:dyDescent="0.25"/>
    <row r="93824" customFormat="1" x14ac:dyDescent="0.25"/>
    <row r="93825" customFormat="1" x14ac:dyDescent="0.25"/>
    <row r="93826" customFormat="1" x14ac:dyDescent="0.25"/>
    <row r="93827" customFormat="1" x14ac:dyDescent="0.25"/>
    <row r="93828" customFormat="1" x14ac:dyDescent="0.25"/>
    <row r="93829" customFormat="1" x14ac:dyDescent="0.25"/>
    <row r="93830" customFormat="1" x14ac:dyDescent="0.25"/>
    <row r="93831" customFormat="1" x14ac:dyDescent="0.25"/>
    <row r="93832" customFormat="1" x14ac:dyDescent="0.25"/>
    <row r="93833" customFormat="1" x14ac:dyDescent="0.25"/>
    <row r="93834" customFormat="1" x14ac:dyDescent="0.25"/>
    <row r="93835" customFormat="1" x14ac:dyDescent="0.25"/>
    <row r="93836" customFormat="1" x14ac:dyDescent="0.25"/>
    <row r="93837" customFormat="1" x14ac:dyDescent="0.25"/>
    <row r="93838" customFormat="1" x14ac:dyDescent="0.25"/>
    <row r="93839" customFormat="1" x14ac:dyDescent="0.25"/>
    <row r="93840" customFormat="1" x14ac:dyDescent="0.25"/>
    <row r="93841" customFormat="1" x14ac:dyDescent="0.25"/>
    <row r="93842" customFormat="1" x14ac:dyDescent="0.25"/>
    <row r="93843" customFormat="1" x14ac:dyDescent="0.25"/>
    <row r="93844" customFormat="1" x14ac:dyDescent="0.25"/>
    <row r="93845" customFormat="1" x14ac:dyDescent="0.25"/>
    <row r="93846" customFormat="1" x14ac:dyDescent="0.25"/>
    <row r="93847" customFormat="1" x14ac:dyDescent="0.25"/>
    <row r="93848" customFormat="1" x14ac:dyDescent="0.25"/>
    <row r="93849" customFormat="1" x14ac:dyDescent="0.25"/>
    <row r="93850" customFormat="1" x14ac:dyDescent="0.25"/>
    <row r="93851" customFormat="1" x14ac:dyDescent="0.25"/>
    <row r="93852" customFormat="1" x14ac:dyDescent="0.25"/>
    <row r="93853" customFormat="1" x14ac:dyDescent="0.25"/>
    <row r="93854" customFormat="1" x14ac:dyDescent="0.25"/>
    <row r="93855" customFormat="1" x14ac:dyDescent="0.25"/>
    <row r="93856" customFormat="1" x14ac:dyDescent="0.25"/>
    <row r="93857" customFormat="1" x14ac:dyDescent="0.25"/>
    <row r="93858" customFormat="1" x14ac:dyDescent="0.25"/>
    <row r="93859" customFormat="1" x14ac:dyDescent="0.25"/>
    <row r="93860" customFormat="1" x14ac:dyDescent="0.25"/>
    <row r="93861" customFormat="1" x14ac:dyDescent="0.25"/>
    <row r="93862" customFormat="1" x14ac:dyDescent="0.25"/>
    <row r="93863" customFormat="1" x14ac:dyDescent="0.25"/>
    <row r="93864" customFormat="1" x14ac:dyDescent="0.25"/>
    <row r="93865" customFormat="1" x14ac:dyDescent="0.25"/>
    <row r="93866" customFormat="1" x14ac:dyDescent="0.25"/>
    <row r="93867" customFormat="1" x14ac:dyDescent="0.25"/>
    <row r="93868" customFormat="1" x14ac:dyDescent="0.25"/>
    <row r="93869" customFormat="1" x14ac:dyDescent="0.25"/>
    <row r="93870" customFormat="1" x14ac:dyDescent="0.25"/>
    <row r="93871" customFormat="1" x14ac:dyDescent="0.25"/>
    <row r="93872" customFormat="1" x14ac:dyDescent="0.25"/>
    <row r="93873" customFormat="1" x14ac:dyDescent="0.25"/>
    <row r="93874" customFormat="1" x14ac:dyDescent="0.25"/>
    <row r="93875" customFormat="1" x14ac:dyDescent="0.25"/>
    <row r="93876" customFormat="1" x14ac:dyDescent="0.25"/>
    <row r="93877" customFormat="1" x14ac:dyDescent="0.25"/>
    <row r="93878" customFormat="1" x14ac:dyDescent="0.25"/>
    <row r="93879" customFormat="1" x14ac:dyDescent="0.25"/>
    <row r="93880" customFormat="1" x14ac:dyDescent="0.25"/>
    <row r="93881" customFormat="1" x14ac:dyDescent="0.25"/>
    <row r="93882" customFormat="1" x14ac:dyDescent="0.25"/>
    <row r="93883" customFormat="1" x14ac:dyDescent="0.25"/>
    <row r="93884" customFormat="1" x14ac:dyDescent="0.25"/>
    <row r="93885" customFormat="1" x14ac:dyDescent="0.25"/>
    <row r="93886" customFormat="1" x14ac:dyDescent="0.25"/>
    <row r="93887" customFormat="1" x14ac:dyDescent="0.25"/>
    <row r="93888" customFormat="1" x14ac:dyDescent="0.25"/>
    <row r="93889" customFormat="1" x14ac:dyDescent="0.25"/>
    <row r="93890" customFormat="1" x14ac:dyDescent="0.25"/>
    <row r="93891" customFormat="1" x14ac:dyDescent="0.25"/>
    <row r="93892" customFormat="1" x14ac:dyDescent="0.25"/>
    <row r="93893" customFormat="1" x14ac:dyDescent="0.25"/>
    <row r="93894" customFormat="1" x14ac:dyDescent="0.25"/>
    <row r="93895" customFormat="1" x14ac:dyDescent="0.25"/>
    <row r="93896" customFormat="1" x14ac:dyDescent="0.25"/>
    <row r="93897" customFormat="1" x14ac:dyDescent="0.25"/>
    <row r="93898" customFormat="1" x14ac:dyDescent="0.25"/>
    <row r="93899" customFormat="1" x14ac:dyDescent="0.25"/>
    <row r="93900" customFormat="1" x14ac:dyDescent="0.25"/>
    <row r="93901" customFormat="1" x14ac:dyDescent="0.25"/>
    <row r="93902" customFormat="1" x14ac:dyDescent="0.25"/>
    <row r="93903" customFormat="1" x14ac:dyDescent="0.25"/>
    <row r="93904" customFormat="1" x14ac:dyDescent="0.25"/>
    <row r="93905" customFormat="1" x14ac:dyDescent="0.25"/>
    <row r="93906" customFormat="1" x14ac:dyDescent="0.25"/>
    <row r="93907" customFormat="1" x14ac:dyDescent="0.25"/>
    <row r="93908" customFormat="1" x14ac:dyDescent="0.25"/>
    <row r="93909" customFormat="1" x14ac:dyDescent="0.25"/>
    <row r="93910" customFormat="1" x14ac:dyDescent="0.25"/>
    <row r="93911" customFormat="1" x14ac:dyDescent="0.25"/>
    <row r="93912" customFormat="1" x14ac:dyDescent="0.25"/>
    <row r="93913" customFormat="1" x14ac:dyDescent="0.25"/>
    <row r="93914" customFormat="1" x14ac:dyDescent="0.25"/>
    <row r="93915" customFormat="1" x14ac:dyDescent="0.25"/>
    <row r="93916" customFormat="1" x14ac:dyDescent="0.25"/>
    <row r="93917" customFormat="1" x14ac:dyDescent="0.25"/>
    <row r="93918" customFormat="1" x14ac:dyDescent="0.25"/>
    <row r="93919" customFormat="1" x14ac:dyDescent="0.25"/>
    <row r="93920" customFormat="1" x14ac:dyDescent="0.25"/>
    <row r="93921" customFormat="1" x14ac:dyDescent="0.25"/>
    <row r="93922" customFormat="1" x14ac:dyDescent="0.25"/>
    <row r="93923" customFormat="1" x14ac:dyDescent="0.25"/>
    <row r="93924" customFormat="1" x14ac:dyDescent="0.25"/>
    <row r="93925" customFormat="1" x14ac:dyDescent="0.25"/>
    <row r="93926" customFormat="1" x14ac:dyDescent="0.25"/>
    <row r="93927" customFormat="1" x14ac:dyDescent="0.25"/>
    <row r="93928" customFormat="1" x14ac:dyDescent="0.25"/>
    <row r="93929" customFormat="1" x14ac:dyDescent="0.25"/>
    <row r="93930" customFormat="1" x14ac:dyDescent="0.25"/>
    <row r="93931" customFormat="1" x14ac:dyDescent="0.25"/>
    <row r="93932" customFormat="1" x14ac:dyDescent="0.25"/>
    <row r="93933" customFormat="1" x14ac:dyDescent="0.25"/>
    <row r="93934" customFormat="1" x14ac:dyDescent="0.25"/>
    <row r="93935" customFormat="1" x14ac:dyDescent="0.25"/>
    <row r="93936" customFormat="1" x14ac:dyDescent="0.25"/>
    <row r="93937" customFormat="1" x14ac:dyDescent="0.25"/>
    <row r="93938" customFormat="1" x14ac:dyDescent="0.25"/>
    <row r="93939" customFormat="1" x14ac:dyDescent="0.25"/>
    <row r="93940" customFormat="1" x14ac:dyDescent="0.25"/>
    <row r="93941" customFormat="1" x14ac:dyDescent="0.25"/>
    <row r="93942" customFormat="1" x14ac:dyDescent="0.25"/>
    <row r="93943" customFormat="1" x14ac:dyDescent="0.25"/>
    <row r="93944" customFormat="1" x14ac:dyDescent="0.25"/>
    <row r="93945" customFormat="1" x14ac:dyDescent="0.25"/>
    <row r="93946" customFormat="1" x14ac:dyDescent="0.25"/>
    <row r="93947" customFormat="1" x14ac:dyDescent="0.25"/>
    <row r="93948" customFormat="1" x14ac:dyDescent="0.25"/>
    <row r="93949" customFormat="1" x14ac:dyDescent="0.25"/>
    <row r="93950" customFormat="1" x14ac:dyDescent="0.25"/>
    <row r="93951" customFormat="1" x14ac:dyDescent="0.25"/>
    <row r="93952" customFormat="1" x14ac:dyDescent="0.25"/>
    <row r="93953" customFormat="1" x14ac:dyDescent="0.25"/>
    <row r="93954" customFormat="1" x14ac:dyDescent="0.25"/>
    <row r="93955" customFormat="1" x14ac:dyDescent="0.25"/>
    <row r="93956" customFormat="1" x14ac:dyDescent="0.25"/>
    <row r="93957" customFormat="1" x14ac:dyDescent="0.25"/>
    <row r="93958" customFormat="1" x14ac:dyDescent="0.25"/>
    <row r="93959" customFormat="1" x14ac:dyDescent="0.25"/>
    <row r="93960" customFormat="1" x14ac:dyDescent="0.25"/>
    <row r="93961" customFormat="1" x14ac:dyDescent="0.25"/>
    <row r="93962" customFormat="1" x14ac:dyDescent="0.25"/>
    <row r="93963" customFormat="1" x14ac:dyDescent="0.25"/>
    <row r="93964" customFormat="1" x14ac:dyDescent="0.25"/>
    <row r="93965" customFormat="1" x14ac:dyDescent="0.25"/>
    <row r="93966" customFormat="1" x14ac:dyDescent="0.25"/>
    <row r="93967" customFormat="1" x14ac:dyDescent="0.25"/>
    <row r="93968" customFormat="1" x14ac:dyDescent="0.25"/>
    <row r="93969" customFormat="1" x14ac:dyDescent="0.25"/>
    <row r="93970" customFormat="1" x14ac:dyDescent="0.25"/>
    <row r="93971" customFormat="1" x14ac:dyDescent="0.25"/>
    <row r="93972" customFormat="1" x14ac:dyDescent="0.25"/>
    <row r="93973" customFormat="1" x14ac:dyDescent="0.25"/>
    <row r="93974" customFormat="1" x14ac:dyDescent="0.25"/>
    <row r="93975" customFormat="1" x14ac:dyDescent="0.25"/>
    <row r="93976" customFormat="1" x14ac:dyDescent="0.25"/>
    <row r="93977" customFormat="1" x14ac:dyDescent="0.25"/>
    <row r="93978" customFormat="1" x14ac:dyDescent="0.25"/>
    <row r="93979" customFormat="1" x14ac:dyDescent="0.25"/>
    <row r="93980" customFormat="1" x14ac:dyDescent="0.25"/>
    <row r="93981" customFormat="1" x14ac:dyDescent="0.25"/>
    <row r="93982" customFormat="1" x14ac:dyDescent="0.25"/>
    <row r="93983" customFormat="1" x14ac:dyDescent="0.25"/>
    <row r="93984" customFormat="1" x14ac:dyDescent="0.25"/>
    <row r="93985" customFormat="1" x14ac:dyDescent="0.25"/>
    <row r="93986" customFormat="1" x14ac:dyDescent="0.25"/>
    <row r="93987" customFormat="1" x14ac:dyDescent="0.25"/>
    <row r="93988" customFormat="1" x14ac:dyDescent="0.25"/>
    <row r="93989" customFormat="1" x14ac:dyDescent="0.25"/>
    <row r="93990" customFormat="1" x14ac:dyDescent="0.25"/>
    <row r="93991" customFormat="1" x14ac:dyDescent="0.25"/>
    <row r="93992" customFormat="1" x14ac:dyDescent="0.25"/>
    <row r="93993" customFormat="1" x14ac:dyDescent="0.25"/>
    <row r="93994" customFormat="1" x14ac:dyDescent="0.25"/>
    <row r="93995" customFormat="1" x14ac:dyDescent="0.25"/>
    <row r="93996" customFormat="1" x14ac:dyDescent="0.25"/>
    <row r="93997" customFormat="1" x14ac:dyDescent="0.25"/>
    <row r="93998" customFormat="1" x14ac:dyDescent="0.25"/>
    <row r="93999" customFormat="1" x14ac:dyDescent="0.25"/>
    <row r="94000" customFormat="1" x14ac:dyDescent="0.25"/>
    <row r="94001" customFormat="1" x14ac:dyDescent="0.25"/>
    <row r="94002" customFormat="1" x14ac:dyDescent="0.25"/>
    <row r="94003" customFormat="1" x14ac:dyDescent="0.25"/>
    <row r="94004" customFormat="1" x14ac:dyDescent="0.25"/>
    <row r="94005" customFormat="1" x14ac:dyDescent="0.25"/>
    <row r="94006" customFormat="1" x14ac:dyDescent="0.25"/>
    <row r="94007" customFormat="1" x14ac:dyDescent="0.25"/>
    <row r="94008" customFormat="1" x14ac:dyDescent="0.25"/>
    <row r="94009" customFormat="1" x14ac:dyDescent="0.25"/>
    <row r="94010" customFormat="1" x14ac:dyDescent="0.25"/>
    <row r="94011" customFormat="1" x14ac:dyDescent="0.25"/>
    <row r="94012" customFormat="1" x14ac:dyDescent="0.25"/>
    <row r="94013" customFormat="1" x14ac:dyDescent="0.25"/>
    <row r="94014" customFormat="1" x14ac:dyDescent="0.25"/>
    <row r="94015" customFormat="1" x14ac:dyDescent="0.25"/>
    <row r="94016" customFormat="1" x14ac:dyDescent="0.25"/>
    <row r="94017" customFormat="1" x14ac:dyDescent="0.25"/>
    <row r="94018" customFormat="1" x14ac:dyDescent="0.25"/>
    <row r="94019" customFormat="1" x14ac:dyDescent="0.25"/>
    <row r="94020" customFormat="1" x14ac:dyDescent="0.25"/>
    <row r="94021" customFormat="1" x14ac:dyDescent="0.25"/>
    <row r="94022" customFormat="1" x14ac:dyDescent="0.25"/>
    <row r="94023" customFormat="1" x14ac:dyDescent="0.25"/>
    <row r="94024" customFormat="1" x14ac:dyDescent="0.25"/>
    <row r="94025" customFormat="1" x14ac:dyDescent="0.25"/>
    <row r="94026" customFormat="1" x14ac:dyDescent="0.25"/>
    <row r="94027" customFormat="1" x14ac:dyDescent="0.25"/>
    <row r="94028" customFormat="1" x14ac:dyDescent="0.25"/>
    <row r="94029" customFormat="1" x14ac:dyDescent="0.25"/>
    <row r="94030" customFormat="1" x14ac:dyDescent="0.25"/>
    <row r="94031" customFormat="1" x14ac:dyDescent="0.25"/>
    <row r="94032" customFormat="1" x14ac:dyDescent="0.25"/>
    <row r="94033" customFormat="1" x14ac:dyDescent="0.25"/>
    <row r="94034" customFormat="1" x14ac:dyDescent="0.25"/>
    <row r="94035" customFormat="1" x14ac:dyDescent="0.25"/>
    <row r="94036" customFormat="1" x14ac:dyDescent="0.25"/>
    <row r="94037" customFormat="1" x14ac:dyDescent="0.25"/>
    <row r="94038" customFormat="1" x14ac:dyDescent="0.25"/>
    <row r="94039" customFormat="1" x14ac:dyDescent="0.25"/>
    <row r="94040" customFormat="1" x14ac:dyDescent="0.25"/>
    <row r="94041" customFormat="1" x14ac:dyDescent="0.25"/>
    <row r="94042" customFormat="1" x14ac:dyDescent="0.25"/>
    <row r="94043" customFormat="1" x14ac:dyDescent="0.25"/>
    <row r="94044" customFormat="1" x14ac:dyDescent="0.25"/>
    <row r="94045" customFormat="1" x14ac:dyDescent="0.25"/>
    <row r="94046" customFormat="1" x14ac:dyDescent="0.25"/>
    <row r="94047" customFormat="1" x14ac:dyDescent="0.25"/>
    <row r="94048" customFormat="1" x14ac:dyDescent="0.25"/>
    <row r="94049" customFormat="1" x14ac:dyDescent="0.25"/>
    <row r="94050" customFormat="1" x14ac:dyDescent="0.25"/>
    <row r="94051" customFormat="1" x14ac:dyDescent="0.25"/>
    <row r="94052" customFormat="1" x14ac:dyDescent="0.25"/>
    <row r="94053" customFormat="1" x14ac:dyDescent="0.25"/>
    <row r="94054" customFormat="1" x14ac:dyDescent="0.25"/>
    <row r="94055" customFormat="1" x14ac:dyDescent="0.25"/>
    <row r="94056" customFormat="1" x14ac:dyDescent="0.25"/>
    <row r="94057" customFormat="1" x14ac:dyDescent="0.25"/>
    <row r="94058" customFormat="1" x14ac:dyDescent="0.25"/>
    <row r="94059" customFormat="1" x14ac:dyDescent="0.25"/>
    <row r="94060" customFormat="1" x14ac:dyDescent="0.25"/>
    <row r="94061" customFormat="1" x14ac:dyDescent="0.25"/>
    <row r="94062" customFormat="1" x14ac:dyDescent="0.25"/>
    <row r="94063" customFormat="1" x14ac:dyDescent="0.25"/>
    <row r="94064" customFormat="1" x14ac:dyDescent="0.25"/>
    <row r="94065" customFormat="1" x14ac:dyDescent="0.25"/>
    <row r="94066" customFormat="1" x14ac:dyDescent="0.25"/>
    <row r="94067" customFormat="1" x14ac:dyDescent="0.25"/>
    <row r="94068" customFormat="1" x14ac:dyDescent="0.25"/>
    <row r="94069" customFormat="1" x14ac:dyDescent="0.25"/>
    <row r="94070" customFormat="1" x14ac:dyDescent="0.25"/>
    <row r="94071" customFormat="1" x14ac:dyDescent="0.25"/>
    <row r="94072" customFormat="1" x14ac:dyDescent="0.25"/>
    <row r="94073" customFormat="1" x14ac:dyDescent="0.25"/>
    <row r="94074" customFormat="1" x14ac:dyDescent="0.25"/>
    <row r="94075" customFormat="1" x14ac:dyDescent="0.25"/>
    <row r="94076" customFormat="1" x14ac:dyDescent="0.25"/>
    <row r="94077" customFormat="1" x14ac:dyDescent="0.25"/>
    <row r="94078" customFormat="1" x14ac:dyDescent="0.25"/>
    <row r="94079" customFormat="1" x14ac:dyDescent="0.25"/>
    <row r="94080" customFormat="1" x14ac:dyDescent="0.25"/>
    <row r="94081" customFormat="1" x14ac:dyDescent="0.25"/>
    <row r="94082" customFormat="1" x14ac:dyDescent="0.25"/>
    <row r="94083" customFormat="1" x14ac:dyDescent="0.25"/>
    <row r="94084" customFormat="1" x14ac:dyDescent="0.25"/>
    <row r="94085" customFormat="1" x14ac:dyDescent="0.25"/>
    <row r="94086" customFormat="1" x14ac:dyDescent="0.25"/>
    <row r="94087" customFormat="1" x14ac:dyDescent="0.25"/>
    <row r="94088" customFormat="1" x14ac:dyDescent="0.25"/>
    <row r="94089" customFormat="1" x14ac:dyDescent="0.25"/>
    <row r="94090" customFormat="1" x14ac:dyDescent="0.25"/>
    <row r="94091" customFormat="1" x14ac:dyDescent="0.25"/>
    <row r="94092" customFormat="1" x14ac:dyDescent="0.25"/>
    <row r="94093" customFormat="1" x14ac:dyDescent="0.25"/>
    <row r="94094" customFormat="1" x14ac:dyDescent="0.25"/>
    <row r="94095" customFormat="1" x14ac:dyDescent="0.25"/>
    <row r="94096" customFormat="1" x14ac:dyDescent="0.25"/>
    <row r="94097" customFormat="1" x14ac:dyDescent="0.25"/>
    <row r="94098" customFormat="1" x14ac:dyDescent="0.25"/>
    <row r="94099" customFormat="1" x14ac:dyDescent="0.25"/>
    <row r="94100" customFormat="1" x14ac:dyDescent="0.25"/>
    <row r="94101" customFormat="1" x14ac:dyDescent="0.25"/>
    <row r="94102" customFormat="1" x14ac:dyDescent="0.25"/>
    <row r="94103" customFormat="1" x14ac:dyDescent="0.25"/>
    <row r="94104" customFormat="1" x14ac:dyDescent="0.25"/>
    <row r="94105" customFormat="1" x14ac:dyDescent="0.25"/>
    <row r="94106" customFormat="1" x14ac:dyDescent="0.25"/>
    <row r="94107" customFormat="1" x14ac:dyDescent="0.25"/>
    <row r="94108" customFormat="1" x14ac:dyDescent="0.25"/>
    <row r="94109" customFormat="1" x14ac:dyDescent="0.25"/>
    <row r="94110" customFormat="1" x14ac:dyDescent="0.25"/>
    <row r="94111" customFormat="1" x14ac:dyDescent="0.25"/>
    <row r="94112" customFormat="1" x14ac:dyDescent="0.25"/>
    <row r="94113" customFormat="1" x14ac:dyDescent="0.25"/>
    <row r="94114" customFormat="1" x14ac:dyDescent="0.25"/>
    <row r="94115" customFormat="1" x14ac:dyDescent="0.25"/>
    <row r="94116" customFormat="1" x14ac:dyDescent="0.25"/>
    <row r="94117" customFormat="1" x14ac:dyDescent="0.25"/>
    <row r="94118" customFormat="1" x14ac:dyDescent="0.25"/>
    <row r="94119" customFormat="1" x14ac:dyDescent="0.25"/>
    <row r="94120" customFormat="1" x14ac:dyDescent="0.25"/>
    <row r="94121" customFormat="1" x14ac:dyDescent="0.25"/>
    <row r="94122" customFormat="1" x14ac:dyDescent="0.25"/>
    <row r="94123" customFormat="1" x14ac:dyDescent="0.25"/>
    <row r="94124" customFormat="1" x14ac:dyDescent="0.25"/>
    <row r="94125" customFormat="1" x14ac:dyDescent="0.25"/>
    <row r="94126" customFormat="1" x14ac:dyDescent="0.25"/>
    <row r="94127" customFormat="1" x14ac:dyDescent="0.25"/>
    <row r="94128" customFormat="1" x14ac:dyDescent="0.25"/>
    <row r="94129" customFormat="1" x14ac:dyDescent="0.25"/>
    <row r="94130" customFormat="1" x14ac:dyDescent="0.25"/>
    <row r="94131" customFormat="1" x14ac:dyDescent="0.25"/>
    <row r="94132" customFormat="1" x14ac:dyDescent="0.25"/>
    <row r="94133" customFormat="1" x14ac:dyDescent="0.25"/>
    <row r="94134" customFormat="1" x14ac:dyDescent="0.25"/>
    <row r="94135" customFormat="1" x14ac:dyDescent="0.25"/>
    <row r="94136" customFormat="1" x14ac:dyDescent="0.25"/>
    <row r="94137" customFormat="1" x14ac:dyDescent="0.25"/>
    <row r="94138" customFormat="1" x14ac:dyDescent="0.25"/>
    <row r="94139" customFormat="1" x14ac:dyDescent="0.25"/>
    <row r="94140" customFormat="1" x14ac:dyDescent="0.25"/>
    <row r="94141" customFormat="1" x14ac:dyDescent="0.25"/>
    <row r="94142" customFormat="1" x14ac:dyDescent="0.25"/>
    <row r="94143" customFormat="1" x14ac:dyDescent="0.25"/>
    <row r="94144" customFormat="1" x14ac:dyDescent="0.25"/>
    <row r="94145" customFormat="1" x14ac:dyDescent="0.25"/>
    <row r="94146" customFormat="1" x14ac:dyDescent="0.25"/>
    <row r="94147" customFormat="1" x14ac:dyDescent="0.25"/>
    <row r="94148" customFormat="1" x14ac:dyDescent="0.25"/>
    <row r="94149" customFormat="1" x14ac:dyDescent="0.25"/>
    <row r="94150" customFormat="1" x14ac:dyDescent="0.25"/>
    <row r="94151" customFormat="1" x14ac:dyDescent="0.25"/>
    <row r="94152" customFormat="1" x14ac:dyDescent="0.25"/>
    <row r="94153" customFormat="1" x14ac:dyDescent="0.25"/>
    <row r="94154" customFormat="1" x14ac:dyDescent="0.25"/>
    <row r="94155" customFormat="1" x14ac:dyDescent="0.25"/>
    <row r="94156" customFormat="1" x14ac:dyDescent="0.25"/>
    <row r="94157" customFormat="1" x14ac:dyDescent="0.25"/>
    <row r="94158" customFormat="1" x14ac:dyDescent="0.25"/>
    <row r="94159" customFormat="1" x14ac:dyDescent="0.25"/>
    <row r="94160" customFormat="1" x14ac:dyDescent="0.25"/>
    <row r="94161" customFormat="1" x14ac:dyDescent="0.25"/>
    <row r="94162" customFormat="1" x14ac:dyDescent="0.25"/>
    <row r="94163" customFormat="1" x14ac:dyDescent="0.25"/>
    <row r="94164" customFormat="1" x14ac:dyDescent="0.25"/>
    <row r="94165" customFormat="1" x14ac:dyDescent="0.25"/>
    <row r="94166" customFormat="1" x14ac:dyDescent="0.25"/>
    <row r="94167" customFormat="1" x14ac:dyDescent="0.25"/>
    <row r="94168" customFormat="1" x14ac:dyDescent="0.25"/>
    <row r="94169" customFormat="1" x14ac:dyDescent="0.25"/>
    <row r="94170" customFormat="1" x14ac:dyDescent="0.25"/>
    <row r="94171" customFormat="1" x14ac:dyDescent="0.25"/>
    <row r="94172" customFormat="1" x14ac:dyDescent="0.25"/>
    <row r="94173" customFormat="1" x14ac:dyDescent="0.25"/>
    <row r="94174" customFormat="1" x14ac:dyDescent="0.25"/>
    <row r="94175" customFormat="1" x14ac:dyDescent="0.25"/>
    <row r="94176" customFormat="1" x14ac:dyDescent="0.25"/>
    <row r="94177" customFormat="1" x14ac:dyDescent="0.25"/>
    <row r="94178" customFormat="1" x14ac:dyDescent="0.25"/>
    <row r="94179" customFormat="1" x14ac:dyDescent="0.25"/>
    <row r="94180" customFormat="1" x14ac:dyDescent="0.25"/>
    <row r="94181" customFormat="1" x14ac:dyDescent="0.25"/>
    <row r="94182" customFormat="1" x14ac:dyDescent="0.25"/>
    <row r="94183" customFormat="1" x14ac:dyDescent="0.25"/>
    <row r="94184" customFormat="1" x14ac:dyDescent="0.25"/>
    <row r="94185" customFormat="1" x14ac:dyDescent="0.25"/>
    <row r="94186" customFormat="1" x14ac:dyDescent="0.25"/>
    <row r="94187" customFormat="1" x14ac:dyDescent="0.25"/>
    <row r="94188" customFormat="1" x14ac:dyDescent="0.25"/>
    <row r="94189" customFormat="1" x14ac:dyDescent="0.25"/>
    <row r="94190" customFormat="1" x14ac:dyDescent="0.25"/>
    <row r="94191" customFormat="1" x14ac:dyDescent="0.25"/>
    <row r="94192" customFormat="1" x14ac:dyDescent="0.25"/>
    <row r="94193" customFormat="1" x14ac:dyDescent="0.25"/>
    <row r="94194" customFormat="1" x14ac:dyDescent="0.25"/>
    <row r="94195" customFormat="1" x14ac:dyDescent="0.25"/>
    <row r="94196" customFormat="1" x14ac:dyDescent="0.25"/>
    <row r="94197" customFormat="1" x14ac:dyDescent="0.25"/>
    <row r="94198" customFormat="1" x14ac:dyDescent="0.25"/>
    <row r="94199" customFormat="1" x14ac:dyDescent="0.25"/>
    <row r="94200" customFormat="1" x14ac:dyDescent="0.25"/>
    <row r="94201" customFormat="1" x14ac:dyDescent="0.25"/>
    <row r="94202" customFormat="1" x14ac:dyDescent="0.25"/>
    <row r="94203" customFormat="1" x14ac:dyDescent="0.25"/>
    <row r="94204" customFormat="1" x14ac:dyDescent="0.25"/>
    <row r="94205" customFormat="1" x14ac:dyDescent="0.25"/>
    <row r="94206" customFormat="1" x14ac:dyDescent="0.25"/>
    <row r="94207" customFormat="1" x14ac:dyDescent="0.25"/>
    <row r="94208" customFormat="1" x14ac:dyDescent="0.25"/>
    <row r="94209" customFormat="1" x14ac:dyDescent="0.25"/>
    <row r="94210" customFormat="1" x14ac:dyDescent="0.25"/>
    <row r="94211" customFormat="1" x14ac:dyDescent="0.25"/>
    <row r="94212" customFormat="1" x14ac:dyDescent="0.25"/>
    <row r="94213" customFormat="1" x14ac:dyDescent="0.25"/>
    <row r="94214" customFormat="1" x14ac:dyDescent="0.25"/>
    <row r="94215" customFormat="1" x14ac:dyDescent="0.25"/>
    <row r="94216" customFormat="1" x14ac:dyDescent="0.25"/>
    <row r="94217" customFormat="1" x14ac:dyDescent="0.25"/>
    <row r="94218" customFormat="1" x14ac:dyDescent="0.25"/>
    <row r="94219" customFormat="1" x14ac:dyDescent="0.25"/>
    <row r="94220" customFormat="1" x14ac:dyDescent="0.25"/>
    <row r="94221" customFormat="1" x14ac:dyDescent="0.25"/>
    <row r="94222" customFormat="1" x14ac:dyDescent="0.25"/>
    <row r="94223" customFormat="1" x14ac:dyDescent="0.25"/>
    <row r="94224" customFormat="1" x14ac:dyDescent="0.25"/>
    <row r="94225" customFormat="1" x14ac:dyDescent="0.25"/>
    <row r="94226" customFormat="1" x14ac:dyDescent="0.25"/>
    <row r="94227" customFormat="1" x14ac:dyDescent="0.25"/>
    <row r="94228" customFormat="1" x14ac:dyDescent="0.25"/>
    <row r="94229" customFormat="1" x14ac:dyDescent="0.25"/>
    <row r="94230" customFormat="1" x14ac:dyDescent="0.25"/>
    <row r="94231" customFormat="1" x14ac:dyDescent="0.25"/>
    <row r="94232" customFormat="1" x14ac:dyDescent="0.25"/>
    <row r="94233" customFormat="1" x14ac:dyDescent="0.25"/>
    <row r="94234" customFormat="1" x14ac:dyDescent="0.25"/>
    <row r="94235" customFormat="1" x14ac:dyDescent="0.25"/>
    <row r="94236" customFormat="1" x14ac:dyDescent="0.25"/>
    <row r="94237" customFormat="1" x14ac:dyDescent="0.25"/>
    <row r="94238" customFormat="1" x14ac:dyDescent="0.25"/>
    <row r="94239" customFormat="1" x14ac:dyDescent="0.25"/>
    <row r="94240" customFormat="1" x14ac:dyDescent="0.25"/>
    <row r="94241" customFormat="1" x14ac:dyDescent="0.25"/>
    <row r="94242" customFormat="1" x14ac:dyDescent="0.25"/>
    <row r="94243" customFormat="1" x14ac:dyDescent="0.25"/>
    <row r="94244" customFormat="1" x14ac:dyDescent="0.25"/>
    <row r="94245" customFormat="1" x14ac:dyDescent="0.25"/>
    <row r="94246" customFormat="1" x14ac:dyDescent="0.25"/>
    <row r="94247" customFormat="1" x14ac:dyDescent="0.25"/>
    <row r="94248" customFormat="1" x14ac:dyDescent="0.25"/>
    <row r="94249" customFormat="1" x14ac:dyDescent="0.25"/>
    <row r="94250" customFormat="1" x14ac:dyDescent="0.25"/>
    <row r="94251" customFormat="1" x14ac:dyDescent="0.25"/>
    <row r="94252" customFormat="1" x14ac:dyDescent="0.25"/>
    <row r="94253" customFormat="1" x14ac:dyDescent="0.25"/>
    <row r="94254" customFormat="1" x14ac:dyDescent="0.25"/>
    <row r="94255" customFormat="1" x14ac:dyDescent="0.25"/>
    <row r="94256" customFormat="1" x14ac:dyDescent="0.25"/>
    <row r="94257" customFormat="1" x14ac:dyDescent="0.25"/>
    <row r="94258" customFormat="1" x14ac:dyDescent="0.25"/>
    <row r="94259" customFormat="1" x14ac:dyDescent="0.25"/>
    <row r="94260" customFormat="1" x14ac:dyDescent="0.25"/>
    <row r="94261" customFormat="1" x14ac:dyDescent="0.25"/>
    <row r="94262" customFormat="1" x14ac:dyDescent="0.25"/>
    <row r="94263" customFormat="1" x14ac:dyDescent="0.25"/>
    <row r="94264" customFormat="1" x14ac:dyDescent="0.25"/>
    <row r="94265" customFormat="1" x14ac:dyDescent="0.25"/>
    <row r="94266" customFormat="1" x14ac:dyDescent="0.25"/>
    <row r="94267" customFormat="1" x14ac:dyDescent="0.25"/>
    <row r="94268" customFormat="1" x14ac:dyDescent="0.25"/>
    <row r="94269" customFormat="1" x14ac:dyDescent="0.25"/>
    <row r="94270" customFormat="1" x14ac:dyDescent="0.25"/>
    <row r="94271" customFormat="1" x14ac:dyDescent="0.25"/>
    <row r="94272" customFormat="1" x14ac:dyDescent="0.25"/>
    <row r="94273" customFormat="1" x14ac:dyDescent="0.25"/>
    <row r="94274" customFormat="1" x14ac:dyDescent="0.25"/>
    <row r="94275" customFormat="1" x14ac:dyDescent="0.25"/>
    <row r="94276" customFormat="1" x14ac:dyDescent="0.25"/>
    <row r="94277" customFormat="1" x14ac:dyDescent="0.25"/>
    <row r="94278" customFormat="1" x14ac:dyDescent="0.25"/>
    <row r="94279" customFormat="1" x14ac:dyDescent="0.25"/>
    <row r="94280" customFormat="1" x14ac:dyDescent="0.25"/>
    <row r="94281" customFormat="1" x14ac:dyDescent="0.25"/>
    <row r="94282" customFormat="1" x14ac:dyDescent="0.25"/>
    <row r="94283" customFormat="1" x14ac:dyDescent="0.25"/>
    <row r="94284" customFormat="1" x14ac:dyDescent="0.25"/>
    <row r="94285" customFormat="1" x14ac:dyDescent="0.25"/>
    <row r="94286" customFormat="1" x14ac:dyDescent="0.25"/>
    <row r="94287" customFormat="1" x14ac:dyDescent="0.25"/>
    <row r="94288" customFormat="1" x14ac:dyDescent="0.25"/>
    <row r="94289" customFormat="1" x14ac:dyDescent="0.25"/>
    <row r="94290" customFormat="1" x14ac:dyDescent="0.25"/>
    <row r="94291" customFormat="1" x14ac:dyDescent="0.25"/>
    <row r="94292" customFormat="1" x14ac:dyDescent="0.25"/>
    <row r="94293" customFormat="1" x14ac:dyDescent="0.25"/>
    <row r="94294" customFormat="1" x14ac:dyDescent="0.25"/>
    <row r="94295" customFormat="1" x14ac:dyDescent="0.25"/>
    <row r="94296" customFormat="1" x14ac:dyDescent="0.25"/>
    <row r="94297" customFormat="1" x14ac:dyDescent="0.25"/>
    <row r="94298" customFormat="1" x14ac:dyDescent="0.25"/>
    <row r="94299" customFormat="1" x14ac:dyDescent="0.25"/>
    <row r="94300" customFormat="1" x14ac:dyDescent="0.25"/>
    <row r="94301" customFormat="1" x14ac:dyDescent="0.25"/>
    <row r="94302" customFormat="1" x14ac:dyDescent="0.25"/>
    <row r="94303" customFormat="1" x14ac:dyDescent="0.25"/>
    <row r="94304" customFormat="1" x14ac:dyDescent="0.25"/>
    <row r="94305" customFormat="1" x14ac:dyDescent="0.25"/>
    <row r="94306" customFormat="1" x14ac:dyDescent="0.25"/>
    <row r="94307" customFormat="1" x14ac:dyDescent="0.25"/>
    <row r="94308" customFormat="1" x14ac:dyDescent="0.25"/>
    <row r="94309" customFormat="1" x14ac:dyDescent="0.25"/>
    <row r="94310" customFormat="1" x14ac:dyDescent="0.25"/>
    <row r="94311" customFormat="1" x14ac:dyDescent="0.25"/>
    <row r="94312" customFormat="1" x14ac:dyDescent="0.25"/>
    <row r="94313" customFormat="1" x14ac:dyDescent="0.25"/>
    <row r="94314" customFormat="1" x14ac:dyDescent="0.25"/>
    <row r="94315" customFormat="1" x14ac:dyDescent="0.25"/>
    <row r="94316" customFormat="1" x14ac:dyDescent="0.25"/>
    <row r="94317" customFormat="1" x14ac:dyDescent="0.25"/>
    <row r="94318" customFormat="1" x14ac:dyDescent="0.25"/>
    <row r="94319" customFormat="1" x14ac:dyDescent="0.25"/>
    <row r="94320" customFormat="1" x14ac:dyDescent="0.25"/>
    <row r="94321" customFormat="1" x14ac:dyDescent="0.25"/>
    <row r="94322" customFormat="1" x14ac:dyDescent="0.25"/>
    <row r="94323" customFormat="1" x14ac:dyDescent="0.25"/>
    <row r="94324" customFormat="1" x14ac:dyDescent="0.25"/>
    <row r="94325" customFormat="1" x14ac:dyDescent="0.25"/>
    <row r="94326" customFormat="1" x14ac:dyDescent="0.25"/>
    <row r="94327" customFormat="1" x14ac:dyDescent="0.25"/>
    <row r="94328" customFormat="1" x14ac:dyDescent="0.25"/>
    <row r="94329" customFormat="1" x14ac:dyDescent="0.25"/>
    <row r="94330" customFormat="1" x14ac:dyDescent="0.25"/>
    <row r="94331" customFormat="1" x14ac:dyDescent="0.25"/>
    <row r="94332" customFormat="1" x14ac:dyDescent="0.25"/>
    <row r="94333" customFormat="1" x14ac:dyDescent="0.25"/>
    <row r="94334" customFormat="1" x14ac:dyDescent="0.25"/>
    <row r="94335" customFormat="1" x14ac:dyDescent="0.25"/>
    <row r="94336" customFormat="1" x14ac:dyDescent="0.25"/>
    <row r="94337" customFormat="1" x14ac:dyDescent="0.25"/>
    <row r="94338" customFormat="1" x14ac:dyDescent="0.25"/>
    <row r="94339" customFormat="1" x14ac:dyDescent="0.25"/>
    <row r="94340" customFormat="1" x14ac:dyDescent="0.25"/>
    <row r="94341" customFormat="1" x14ac:dyDescent="0.25"/>
    <row r="94342" customFormat="1" x14ac:dyDescent="0.25"/>
    <row r="94343" customFormat="1" x14ac:dyDescent="0.25"/>
    <row r="94344" customFormat="1" x14ac:dyDescent="0.25"/>
    <row r="94345" customFormat="1" x14ac:dyDescent="0.25"/>
    <row r="94346" customFormat="1" x14ac:dyDescent="0.25"/>
    <row r="94347" customFormat="1" x14ac:dyDescent="0.25"/>
    <row r="94348" customFormat="1" x14ac:dyDescent="0.25"/>
    <row r="94349" customFormat="1" x14ac:dyDescent="0.25"/>
    <row r="94350" customFormat="1" x14ac:dyDescent="0.25"/>
    <row r="94351" customFormat="1" x14ac:dyDescent="0.25"/>
    <row r="94352" customFormat="1" x14ac:dyDescent="0.25"/>
    <row r="94353" customFormat="1" x14ac:dyDescent="0.25"/>
    <row r="94354" customFormat="1" x14ac:dyDescent="0.25"/>
    <row r="94355" customFormat="1" x14ac:dyDescent="0.25"/>
    <row r="94356" customFormat="1" x14ac:dyDescent="0.25"/>
    <row r="94357" customFormat="1" x14ac:dyDescent="0.25"/>
    <row r="94358" customFormat="1" x14ac:dyDescent="0.25"/>
    <row r="94359" customFormat="1" x14ac:dyDescent="0.25"/>
    <row r="94360" customFormat="1" x14ac:dyDescent="0.25"/>
    <row r="94361" customFormat="1" x14ac:dyDescent="0.25"/>
    <row r="94362" customFormat="1" x14ac:dyDescent="0.25"/>
    <row r="94363" customFormat="1" x14ac:dyDescent="0.25"/>
    <row r="94364" customFormat="1" x14ac:dyDescent="0.25"/>
    <row r="94365" customFormat="1" x14ac:dyDescent="0.25"/>
    <row r="94366" customFormat="1" x14ac:dyDescent="0.25"/>
    <row r="94367" customFormat="1" x14ac:dyDescent="0.25"/>
    <row r="94368" customFormat="1" x14ac:dyDescent="0.25"/>
    <row r="94369" customFormat="1" x14ac:dyDescent="0.25"/>
    <row r="94370" customFormat="1" x14ac:dyDescent="0.25"/>
    <row r="94371" customFormat="1" x14ac:dyDescent="0.25"/>
    <row r="94372" customFormat="1" x14ac:dyDescent="0.25"/>
    <row r="94373" customFormat="1" x14ac:dyDescent="0.25"/>
    <row r="94374" customFormat="1" x14ac:dyDescent="0.25"/>
    <row r="94375" customFormat="1" x14ac:dyDescent="0.25"/>
    <row r="94376" customFormat="1" x14ac:dyDescent="0.25"/>
    <row r="94377" customFormat="1" x14ac:dyDescent="0.25"/>
    <row r="94378" customFormat="1" x14ac:dyDescent="0.25"/>
    <row r="94379" customFormat="1" x14ac:dyDescent="0.25"/>
    <row r="94380" customFormat="1" x14ac:dyDescent="0.25"/>
    <row r="94381" customFormat="1" x14ac:dyDescent="0.25"/>
    <row r="94382" customFormat="1" x14ac:dyDescent="0.25"/>
    <row r="94383" customFormat="1" x14ac:dyDescent="0.25"/>
    <row r="94384" customFormat="1" x14ac:dyDescent="0.25"/>
    <row r="94385" customFormat="1" x14ac:dyDescent="0.25"/>
    <row r="94386" customFormat="1" x14ac:dyDescent="0.25"/>
    <row r="94387" customFormat="1" x14ac:dyDescent="0.25"/>
    <row r="94388" customFormat="1" x14ac:dyDescent="0.25"/>
    <row r="94389" customFormat="1" x14ac:dyDescent="0.25"/>
    <row r="94390" customFormat="1" x14ac:dyDescent="0.25"/>
    <row r="94391" customFormat="1" x14ac:dyDescent="0.25"/>
    <row r="94392" customFormat="1" x14ac:dyDescent="0.25"/>
    <row r="94393" customFormat="1" x14ac:dyDescent="0.25"/>
    <row r="94394" customFormat="1" x14ac:dyDescent="0.25"/>
    <row r="94395" customFormat="1" x14ac:dyDescent="0.25"/>
    <row r="94396" customFormat="1" x14ac:dyDescent="0.25"/>
    <row r="94397" customFormat="1" x14ac:dyDescent="0.25"/>
    <row r="94398" customFormat="1" x14ac:dyDescent="0.25"/>
    <row r="94399" customFormat="1" x14ac:dyDescent="0.25"/>
    <row r="94400" customFormat="1" x14ac:dyDescent="0.25"/>
    <row r="94401" customFormat="1" x14ac:dyDescent="0.25"/>
    <row r="94402" customFormat="1" x14ac:dyDescent="0.25"/>
    <row r="94403" customFormat="1" x14ac:dyDescent="0.25"/>
    <row r="94404" customFormat="1" x14ac:dyDescent="0.25"/>
    <row r="94405" customFormat="1" x14ac:dyDescent="0.25"/>
    <row r="94406" customFormat="1" x14ac:dyDescent="0.25"/>
    <row r="94407" customFormat="1" x14ac:dyDescent="0.25"/>
    <row r="94408" customFormat="1" x14ac:dyDescent="0.25"/>
    <row r="94409" customFormat="1" x14ac:dyDescent="0.25"/>
    <row r="94410" customFormat="1" x14ac:dyDescent="0.25"/>
    <row r="94411" customFormat="1" x14ac:dyDescent="0.25"/>
    <row r="94412" customFormat="1" x14ac:dyDescent="0.25"/>
    <row r="94413" customFormat="1" x14ac:dyDescent="0.25"/>
    <row r="94414" customFormat="1" x14ac:dyDescent="0.25"/>
    <row r="94415" customFormat="1" x14ac:dyDescent="0.25"/>
    <row r="94416" customFormat="1" x14ac:dyDescent="0.25"/>
    <row r="94417" customFormat="1" x14ac:dyDescent="0.25"/>
    <row r="94418" customFormat="1" x14ac:dyDescent="0.25"/>
    <row r="94419" customFormat="1" x14ac:dyDescent="0.25"/>
    <row r="94420" customFormat="1" x14ac:dyDescent="0.25"/>
    <row r="94421" customFormat="1" x14ac:dyDescent="0.25"/>
    <row r="94422" customFormat="1" x14ac:dyDescent="0.25"/>
    <row r="94423" customFormat="1" x14ac:dyDescent="0.25"/>
    <row r="94424" customFormat="1" x14ac:dyDescent="0.25"/>
    <row r="94425" customFormat="1" x14ac:dyDescent="0.25"/>
    <row r="94426" customFormat="1" x14ac:dyDescent="0.25"/>
    <row r="94427" customFormat="1" x14ac:dyDescent="0.25"/>
    <row r="94428" customFormat="1" x14ac:dyDescent="0.25"/>
    <row r="94429" customFormat="1" x14ac:dyDescent="0.25"/>
    <row r="94430" customFormat="1" x14ac:dyDescent="0.25"/>
    <row r="94431" customFormat="1" x14ac:dyDescent="0.25"/>
    <row r="94432" customFormat="1" x14ac:dyDescent="0.25"/>
    <row r="94433" customFormat="1" x14ac:dyDescent="0.25"/>
    <row r="94434" customFormat="1" x14ac:dyDescent="0.25"/>
    <row r="94435" customFormat="1" x14ac:dyDescent="0.25"/>
    <row r="94436" customFormat="1" x14ac:dyDescent="0.25"/>
    <row r="94437" customFormat="1" x14ac:dyDescent="0.25"/>
    <row r="94438" customFormat="1" x14ac:dyDescent="0.25"/>
    <row r="94439" customFormat="1" x14ac:dyDescent="0.25"/>
    <row r="94440" customFormat="1" x14ac:dyDescent="0.25"/>
    <row r="94441" customFormat="1" x14ac:dyDescent="0.25"/>
    <row r="94442" customFormat="1" x14ac:dyDescent="0.25"/>
    <row r="94443" customFormat="1" x14ac:dyDescent="0.25"/>
    <row r="94444" customFormat="1" x14ac:dyDescent="0.25"/>
    <row r="94445" customFormat="1" x14ac:dyDescent="0.25"/>
    <row r="94446" customFormat="1" x14ac:dyDescent="0.25"/>
    <row r="94447" customFormat="1" x14ac:dyDescent="0.25"/>
    <row r="94448" customFormat="1" x14ac:dyDescent="0.25"/>
    <row r="94449" customFormat="1" x14ac:dyDescent="0.25"/>
    <row r="94450" customFormat="1" x14ac:dyDescent="0.25"/>
    <row r="94451" customFormat="1" x14ac:dyDescent="0.25"/>
    <row r="94452" customFormat="1" x14ac:dyDescent="0.25"/>
    <row r="94453" customFormat="1" x14ac:dyDescent="0.25"/>
    <row r="94454" customFormat="1" x14ac:dyDescent="0.25"/>
    <row r="94455" customFormat="1" x14ac:dyDescent="0.25"/>
    <row r="94456" customFormat="1" x14ac:dyDescent="0.25"/>
    <row r="94457" customFormat="1" x14ac:dyDescent="0.25"/>
    <row r="94458" customFormat="1" x14ac:dyDescent="0.25"/>
    <row r="94459" customFormat="1" x14ac:dyDescent="0.25"/>
    <row r="94460" customFormat="1" x14ac:dyDescent="0.25"/>
    <row r="94461" customFormat="1" x14ac:dyDescent="0.25"/>
    <row r="94462" customFormat="1" x14ac:dyDescent="0.25"/>
    <row r="94463" customFormat="1" x14ac:dyDescent="0.25"/>
    <row r="94464" customFormat="1" x14ac:dyDescent="0.25"/>
    <row r="94465" customFormat="1" x14ac:dyDescent="0.25"/>
    <row r="94466" customFormat="1" x14ac:dyDescent="0.25"/>
    <row r="94467" customFormat="1" x14ac:dyDescent="0.25"/>
    <row r="94468" customFormat="1" x14ac:dyDescent="0.25"/>
    <row r="94469" customFormat="1" x14ac:dyDescent="0.25"/>
    <row r="94470" customFormat="1" x14ac:dyDescent="0.25"/>
    <row r="94471" customFormat="1" x14ac:dyDescent="0.25"/>
    <row r="94472" customFormat="1" x14ac:dyDescent="0.25"/>
    <row r="94473" customFormat="1" x14ac:dyDescent="0.25"/>
    <row r="94474" customFormat="1" x14ac:dyDescent="0.25"/>
    <row r="94475" customFormat="1" x14ac:dyDescent="0.25"/>
    <row r="94476" customFormat="1" x14ac:dyDescent="0.25"/>
    <row r="94477" customFormat="1" x14ac:dyDescent="0.25"/>
    <row r="94478" customFormat="1" x14ac:dyDescent="0.25"/>
    <row r="94479" customFormat="1" x14ac:dyDescent="0.25"/>
    <row r="94480" customFormat="1" x14ac:dyDescent="0.25"/>
    <row r="94481" customFormat="1" x14ac:dyDescent="0.25"/>
    <row r="94482" customFormat="1" x14ac:dyDescent="0.25"/>
    <row r="94483" customFormat="1" x14ac:dyDescent="0.25"/>
    <row r="94484" customFormat="1" x14ac:dyDescent="0.25"/>
    <row r="94485" customFormat="1" x14ac:dyDescent="0.25"/>
    <row r="94486" customFormat="1" x14ac:dyDescent="0.25"/>
    <row r="94487" customFormat="1" x14ac:dyDescent="0.25"/>
    <row r="94488" customFormat="1" x14ac:dyDescent="0.25"/>
    <row r="94489" customFormat="1" x14ac:dyDescent="0.25"/>
    <row r="94490" customFormat="1" x14ac:dyDescent="0.25"/>
    <row r="94491" customFormat="1" x14ac:dyDescent="0.25"/>
    <row r="94492" customFormat="1" x14ac:dyDescent="0.25"/>
    <row r="94493" customFormat="1" x14ac:dyDescent="0.25"/>
    <row r="94494" customFormat="1" x14ac:dyDescent="0.25"/>
    <row r="94495" customFormat="1" x14ac:dyDescent="0.25"/>
    <row r="94496" customFormat="1" x14ac:dyDescent="0.25"/>
    <row r="94497" customFormat="1" x14ac:dyDescent="0.25"/>
    <row r="94498" customFormat="1" x14ac:dyDescent="0.25"/>
    <row r="94499" customFormat="1" x14ac:dyDescent="0.25"/>
    <row r="94500" customFormat="1" x14ac:dyDescent="0.25"/>
    <row r="94501" customFormat="1" x14ac:dyDescent="0.25"/>
    <row r="94502" customFormat="1" x14ac:dyDescent="0.25"/>
    <row r="94503" customFormat="1" x14ac:dyDescent="0.25"/>
    <row r="94504" customFormat="1" x14ac:dyDescent="0.25"/>
    <row r="94505" customFormat="1" x14ac:dyDescent="0.25"/>
    <row r="94506" customFormat="1" x14ac:dyDescent="0.25"/>
    <row r="94507" customFormat="1" x14ac:dyDescent="0.25"/>
    <row r="94508" customFormat="1" x14ac:dyDescent="0.25"/>
    <row r="94509" customFormat="1" x14ac:dyDescent="0.25"/>
    <row r="94510" customFormat="1" x14ac:dyDescent="0.25"/>
    <row r="94511" customFormat="1" x14ac:dyDescent="0.25"/>
    <row r="94512" customFormat="1" x14ac:dyDescent="0.25"/>
    <row r="94513" customFormat="1" x14ac:dyDescent="0.25"/>
    <row r="94514" customFormat="1" x14ac:dyDescent="0.25"/>
    <row r="94515" customFormat="1" x14ac:dyDescent="0.25"/>
    <row r="94516" customFormat="1" x14ac:dyDescent="0.25"/>
    <row r="94517" customFormat="1" x14ac:dyDescent="0.25"/>
    <row r="94518" customFormat="1" x14ac:dyDescent="0.25"/>
    <row r="94519" customFormat="1" x14ac:dyDescent="0.25"/>
    <row r="94520" customFormat="1" x14ac:dyDescent="0.25"/>
    <row r="94521" customFormat="1" x14ac:dyDescent="0.25"/>
    <row r="94522" customFormat="1" x14ac:dyDescent="0.25"/>
    <row r="94523" customFormat="1" x14ac:dyDescent="0.25"/>
    <row r="94524" customFormat="1" x14ac:dyDescent="0.25"/>
    <row r="94525" customFormat="1" x14ac:dyDescent="0.25"/>
    <row r="94526" customFormat="1" x14ac:dyDescent="0.25"/>
    <row r="94527" customFormat="1" x14ac:dyDescent="0.25"/>
    <row r="94528" customFormat="1" x14ac:dyDescent="0.25"/>
    <row r="94529" customFormat="1" x14ac:dyDescent="0.25"/>
    <row r="94530" customFormat="1" x14ac:dyDescent="0.25"/>
    <row r="94531" customFormat="1" x14ac:dyDescent="0.25"/>
    <row r="94532" customFormat="1" x14ac:dyDescent="0.25"/>
    <row r="94533" customFormat="1" x14ac:dyDescent="0.25"/>
    <row r="94534" customFormat="1" x14ac:dyDescent="0.25"/>
    <row r="94535" customFormat="1" x14ac:dyDescent="0.25"/>
    <row r="94536" customFormat="1" x14ac:dyDescent="0.25"/>
    <row r="94537" customFormat="1" x14ac:dyDescent="0.25"/>
    <row r="94538" customFormat="1" x14ac:dyDescent="0.25"/>
    <row r="94539" customFormat="1" x14ac:dyDescent="0.25"/>
    <row r="94540" customFormat="1" x14ac:dyDescent="0.25"/>
    <row r="94541" customFormat="1" x14ac:dyDescent="0.25"/>
    <row r="94542" customFormat="1" x14ac:dyDescent="0.25"/>
    <row r="94543" customFormat="1" x14ac:dyDescent="0.25"/>
    <row r="94544" customFormat="1" x14ac:dyDescent="0.25"/>
    <row r="94545" customFormat="1" x14ac:dyDescent="0.25"/>
    <row r="94546" customFormat="1" x14ac:dyDescent="0.25"/>
    <row r="94547" customFormat="1" x14ac:dyDescent="0.25"/>
    <row r="94548" customFormat="1" x14ac:dyDescent="0.25"/>
    <row r="94549" customFormat="1" x14ac:dyDescent="0.25"/>
    <row r="94550" customFormat="1" x14ac:dyDescent="0.25"/>
    <row r="94551" customFormat="1" x14ac:dyDescent="0.25"/>
    <row r="94552" customFormat="1" x14ac:dyDescent="0.25"/>
    <row r="94553" customFormat="1" x14ac:dyDescent="0.25"/>
    <row r="94554" customFormat="1" x14ac:dyDescent="0.25"/>
    <row r="94555" customFormat="1" x14ac:dyDescent="0.25"/>
    <row r="94556" customFormat="1" x14ac:dyDescent="0.25"/>
    <row r="94557" customFormat="1" x14ac:dyDescent="0.25"/>
    <row r="94558" customFormat="1" x14ac:dyDescent="0.25"/>
    <row r="94559" customFormat="1" x14ac:dyDescent="0.25"/>
    <row r="94560" customFormat="1" x14ac:dyDescent="0.25"/>
    <row r="94561" customFormat="1" x14ac:dyDescent="0.25"/>
    <row r="94562" customFormat="1" x14ac:dyDescent="0.25"/>
    <row r="94563" customFormat="1" x14ac:dyDescent="0.25"/>
    <row r="94564" customFormat="1" x14ac:dyDescent="0.25"/>
    <row r="94565" customFormat="1" x14ac:dyDescent="0.25"/>
    <row r="94566" customFormat="1" x14ac:dyDescent="0.25"/>
    <row r="94567" customFormat="1" x14ac:dyDescent="0.25"/>
    <row r="94568" customFormat="1" x14ac:dyDescent="0.25"/>
    <row r="94569" customFormat="1" x14ac:dyDescent="0.25"/>
    <row r="94570" customFormat="1" x14ac:dyDescent="0.25"/>
    <row r="94571" customFormat="1" x14ac:dyDescent="0.25"/>
    <row r="94572" customFormat="1" x14ac:dyDescent="0.25"/>
    <row r="94573" customFormat="1" x14ac:dyDescent="0.25"/>
    <row r="94574" customFormat="1" x14ac:dyDescent="0.25"/>
    <row r="94575" customFormat="1" x14ac:dyDescent="0.25"/>
    <row r="94576" customFormat="1" x14ac:dyDescent="0.25"/>
    <row r="94577" customFormat="1" x14ac:dyDescent="0.25"/>
    <row r="94578" customFormat="1" x14ac:dyDescent="0.25"/>
    <row r="94579" customFormat="1" x14ac:dyDescent="0.25"/>
    <row r="94580" customFormat="1" x14ac:dyDescent="0.25"/>
    <row r="94581" customFormat="1" x14ac:dyDescent="0.25"/>
    <row r="94582" customFormat="1" x14ac:dyDescent="0.25"/>
    <row r="94583" customFormat="1" x14ac:dyDescent="0.25"/>
    <row r="94584" customFormat="1" x14ac:dyDescent="0.25"/>
    <row r="94585" customFormat="1" x14ac:dyDescent="0.25"/>
    <row r="94586" customFormat="1" x14ac:dyDescent="0.25"/>
    <row r="94587" customFormat="1" x14ac:dyDescent="0.25"/>
    <row r="94588" customFormat="1" x14ac:dyDescent="0.25"/>
    <row r="94589" customFormat="1" x14ac:dyDescent="0.25"/>
    <row r="94590" customFormat="1" x14ac:dyDescent="0.25"/>
    <row r="94591" customFormat="1" x14ac:dyDescent="0.25"/>
    <row r="94592" customFormat="1" x14ac:dyDescent="0.25"/>
    <row r="94593" customFormat="1" x14ac:dyDescent="0.25"/>
    <row r="94594" customFormat="1" x14ac:dyDescent="0.25"/>
    <row r="94595" customFormat="1" x14ac:dyDescent="0.25"/>
    <row r="94596" customFormat="1" x14ac:dyDescent="0.25"/>
    <row r="94597" customFormat="1" x14ac:dyDescent="0.25"/>
    <row r="94598" customFormat="1" x14ac:dyDescent="0.25"/>
    <row r="94599" customFormat="1" x14ac:dyDescent="0.25"/>
    <row r="94600" customFormat="1" x14ac:dyDescent="0.25"/>
    <row r="94601" customFormat="1" x14ac:dyDescent="0.25"/>
    <row r="94602" customFormat="1" x14ac:dyDescent="0.25"/>
    <row r="94603" customFormat="1" x14ac:dyDescent="0.25"/>
    <row r="94604" customFormat="1" x14ac:dyDescent="0.25"/>
    <row r="94605" customFormat="1" x14ac:dyDescent="0.25"/>
    <row r="94606" customFormat="1" x14ac:dyDescent="0.25"/>
    <row r="94607" customFormat="1" x14ac:dyDescent="0.25"/>
    <row r="94608" customFormat="1" x14ac:dyDescent="0.25"/>
    <row r="94609" customFormat="1" x14ac:dyDescent="0.25"/>
    <row r="94610" customFormat="1" x14ac:dyDescent="0.25"/>
    <row r="94611" customFormat="1" x14ac:dyDescent="0.25"/>
    <row r="94612" customFormat="1" x14ac:dyDescent="0.25"/>
    <row r="94613" customFormat="1" x14ac:dyDescent="0.25"/>
    <row r="94614" customFormat="1" x14ac:dyDescent="0.25"/>
    <row r="94615" customFormat="1" x14ac:dyDescent="0.25"/>
    <row r="94616" customFormat="1" x14ac:dyDescent="0.25"/>
    <row r="94617" customFormat="1" x14ac:dyDescent="0.25"/>
    <row r="94618" customFormat="1" x14ac:dyDescent="0.25"/>
    <row r="94619" customFormat="1" x14ac:dyDescent="0.25"/>
    <row r="94620" customFormat="1" x14ac:dyDescent="0.25"/>
    <row r="94621" customFormat="1" x14ac:dyDescent="0.25"/>
    <row r="94622" customFormat="1" x14ac:dyDescent="0.25"/>
    <row r="94623" customFormat="1" x14ac:dyDescent="0.25"/>
    <row r="94624" customFormat="1" x14ac:dyDescent="0.25"/>
    <row r="94625" customFormat="1" x14ac:dyDescent="0.25"/>
    <row r="94626" customFormat="1" x14ac:dyDescent="0.25"/>
    <row r="94627" customFormat="1" x14ac:dyDescent="0.25"/>
    <row r="94628" customFormat="1" x14ac:dyDescent="0.25"/>
    <row r="94629" customFormat="1" x14ac:dyDescent="0.25"/>
    <row r="94630" customFormat="1" x14ac:dyDescent="0.25"/>
    <row r="94631" customFormat="1" x14ac:dyDescent="0.25"/>
    <row r="94632" customFormat="1" x14ac:dyDescent="0.25"/>
    <row r="94633" customFormat="1" x14ac:dyDescent="0.25"/>
    <row r="94634" customFormat="1" x14ac:dyDescent="0.25"/>
    <row r="94635" customFormat="1" x14ac:dyDescent="0.25"/>
    <row r="94636" customFormat="1" x14ac:dyDescent="0.25"/>
    <row r="94637" customFormat="1" x14ac:dyDescent="0.25"/>
    <row r="94638" customFormat="1" x14ac:dyDescent="0.25"/>
    <row r="94639" customFormat="1" x14ac:dyDescent="0.25"/>
    <row r="94640" customFormat="1" x14ac:dyDescent="0.25"/>
    <row r="94641" customFormat="1" x14ac:dyDescent="0.25"/>
    <row r="94642" customFormat="1" x14ac:dyDescent="0.25"/>
    <row r="94643" customFormat="1" x14ac:dyDescent="0.25"/>
    <row r="94644" customFormat="1" x14ac:dyDescent="0.25"/>
    <row r="94645" customFormat="1" x14ac:dyDescent="0.25"/>
    <row r="94646" customFormat="1" x14ac:dyDescent="0.25"/>
    <row r="94647" customFormat="1" x14ac:dyDescent="0.25"/>
    <row r="94648" customFormat="1" x14ac:dyDescent="0.25"/>
    <row r="94649" customFormat="1" x14ac:dyDescent="0.25"/>
    <row r="94650" customFormat="1" x14ac:dyDescent="0.25"/>
    <row r="94651" customFormat="1" x14ac:dyDescent="0.25"/>
    <row r="94652" customFormat="1" x14ac:dyDescent="0.25"/>
    <row r="94653" customFormat="1" x14ac:dyDescent="0.25"/>
    <row r="94654" customFormat="1" x14ac:dyDescent="0.25"/>
    <row r="94655" customFormat="1" x14ac:dyDescent="0.25"/>
    <row r="94656" customFormat="1" x14ac:dyDescent="0.25"/>
    <row r="94657" customFormat="1" x14ac:dyDescent="0.25"/>
    <row r="94658" customFormat="1" x14ac:dyDescent="0.25"/>
    <row r="94659" customFormat="1" x14ac:dyDescent="0.25"/>
    <row r="94660" customFormat="1" x14ac:dyDescent="0.25"/>
    <row r="94661" customFormat="1" x14ac:dyDescent="0.25"/>
    <row r="94662" customFormat="1" x14ac:dyDescent="0.25"/>
    <row r="94663" customFormat="1" x14ac:dyDescent="0.25"/>
    <row r="94664" customFormat="1" x14ac:dyDescent="0.25"/>
    <row r="94665" customFormat="1" x14ac:dyDescent="0.25"/>
    <row r="94666" customFormat="1" x14ac:dyDescent="0.25"/>
    <row r="94667" customFormat="1" x14ac:dyDescent="0.25"/>
    <row r="94668" customFormat="1" x14ac:dyDescent="0.25"/>
    <row r="94669" customFormat="1" x14ac:dyDescent="0.25"/>
    <row r="94670" customFormat="1" x14ac:dyDescent="0.25"/>
    <row r="94671" customFormat="1" x14ac:dyDescent="0.25"/>
    <row r="94672" customFormat="1" x14ac:dyDescent="0.25"/>
    <row r="94673" customFormat="1" x14ac:dyDescent="0.25"/>
    <row r="94674" customFormat="1" x14ac:dyDescent="0.25"/>
    <row r="94675" customFormat="1" x14ac:dyDescent="0.25"/>
    <row r="94676" customFormat="1" x14ac:dyDescent="0.25"/>
    <row r="94677" customFormat="1" x14ac:dyDescent="0.25"/>
    <row r="94678" customFormat="1" x14ac:dyDescent="0.25"/>
    <row r="94679" customFormat="1" x14ac:dyDescent="0.25"/>
    <row r="94680" customFormat="1" x14ac:dyDescent="0.25"/>
    <row r="94681" customFormat="1" x14ac:dyDescent="0.25"/>
    <row r="94682" customFormat="1" x14ac:dyDescent="0.25"/>
    <row r="94683" customFormat="1" x14ac:dyDescent="0.25"/>
    <row r="94684" customFormat="1" x14ac:dyDescent="0.25"/>
    <row r="94685" customFormat="1" x14ac:dyDescent="0.25"/>
    <row r="94686" customFormat="1" x14ac:dyDescent="0.25"/>
    <row r="94687" customFormat="1" x14ac:dyDescent="0.25"/>
    <row r="94688" customFormat="1" x14ac:dyDescent="0.25"/>
    <row r="94689" customFormat="1" x14ac:dyDescent="0.25"/>
    <row r="94690" customFormat="1" x14ac:dyDescent="0.25"/>
    <row r="94691" customFormat="1" x14ac:dyDescent="0.25"/>
    <row r="94692" customFormat="1" x14ac:dyDescent="0.25"/>
    <row r="94693" customFormat="1" x14ac:dyDescent="0.25"/>
    <row r="94694" customFormat="1" x14ac:dyDescent="0.25"/>
    <row r="94695" customFormat="1" x14ac:dyDescent="0.25"/>
    <row r="94696" customFormat="1" x14ac:dyDescent="0.25"/>
    <row r="94697" customFormat="1" x14ac:dyDescent="0.25"/>
    <row r="94698" customFormat="1" x14ac:dyDescent="0.25"/>
    <row r="94699" customFormat="1" x14ac:dyDescent="0.25"/>
    <row r="94700" customFormat="1" x14ac:dyDescent="0.25"/>
    <row r="94701" customFormat="1" x14ac:dyDescent="0.25"/>
    <row r="94702" customFormat="1" x14ac:dyDescent="0.25"/>
    <row r="94703" customFormat="1" x14ac:dyDescent="0.25"/>
    <row r="94704" customFormat="1" x14ac:dyDescent="0.25"/>
    <row r="94705" customFormat="1" x14ac:dyDescent="0.25"/>
    <row r="94706" customFormat="1" x14ac:dyDescent="0.25"/>
    <row r="94707" customFormat="1" x14ac:dyDescent="0.25"/>
    <row r="94708" customFormat="1" x14ac:dyDescent="0.25"/>
    <row r="94709" customFormat="1" x14ac:dyDescent="0.25"/>
    <row r="94710" customFormat="1" x14ac:dyDescent="0.25"/>
    <row r="94711" customFormat="1" x14ac:dyDescent="0.25"/>
    <row r="94712" customFormat="1" x14ac:dyDescent="0.25"/>
    <row r="94713" customFormat="1" x14ac:dyDescent="0.25"/>
    <row r="94714" customFormat="1" x14ac:dyDescent="0.25"/>
    <row r="94715" customFormat="1" x14ac:dyDescent="0.25"/>
    <row r="94716" customFormat="1" x14ac:dyDescent="0.25"/>
    <row r="94717" customFormat="1" x14ac:dyDescent="0.25"/>
    <row r="94718" customFormat="1" x14ac:dyDescent="0.25"/>
    <row r="94719" customFormat="1" x14ac:dyDescent="0.25"/>
    <row r="94720" customFormat="1" x14ac:dyDescent="0.25"/>
    <row r="94721" customFormat="1" x14ac:dyDescent="0.25"/>
    <row r="94722" customFormat="1" x14ac:dyDescent="0.25"/>
    <row r="94723" customFormat="1" x14ac:dyDescent="0.25"/>
    <row r="94724" customFormat="1" x14ac:dyDescent="0.25"/>
    <row r="94725" customFormat="1" x14ac:dyDescent="0.25"/>
    <row r="94726" customFormat="1" x14ac:dyDescent="0.25"/>
    <row r="94727" customFormat="1" x14ac:dyDescent="0.25"/>
    <row r="94728" customFormat="1" x14ac:dyDescent="0.25"/>
    <row r="94729" customFormat="1" x14ac:dyDescent="0.25"/>
    <row r="94730" customFormat="1" x14ac:dyDescent="0.25"/>
    <row r="94731" customFormat="1" x14ac:dyDescent="0.25"/>
    <row r="94732" customFormat="1" x14ac:dyDescent="0.25"/>
    <row r="94733" customFormat="1" x14ac:dyDescent="0.25"/>
    <row r="94734" customFormat="1" x14ac:dyDescent="0.25"/>
    <row r="94735" customFormat="1" x14ac:dyDescent="0.25"/>
    <row r="94736" customFormat="1" x14ac:dyDescent="0.25"/>
    <row r="94737" customFormat="1" x14ac:dyDescent="0.25"/>
    <row r="94738" customFormat="1" x14ac:dyDescent="0.25"/>
    <row r="94739" customFormat="1" x14ac:dyDescent="0.25"/>
    <row r="94740" customFormat="1" x14ac:dyDescent="0.25"/>
    <row r="94741" customFormat="1" x14ac:dyDescent="0.25"/>
    <row r="94742" customFormat="1" x14ac:dyDescent="0.25"/>
    <row r="94743" customFormat="1" x14ac:dyDescent="0.25"/>
    <row r="94744" customFormat="1" x14ac:dyDescent="0.25"/>
    <row r="94745" customFormat="1" x14ac:dyDescent="0.25"/>
    <row r="94746" customFormat="1" x14ac:dyDescent="0.25"/>
    <row r="94747" customFormat="1" x14ac:dyDescent="0.25"/>
    <row r="94748" customFormat="1" x14ac:dyDescent="0.25"/>
    <row r="94749" customFormat="1" x14ac:dyDescent="0.25"/>
    <row r="94750" customFormat="1" x14ac:dyDescent="0.25"/>
    <row r="94751" customFormat="1" x14ac:dyDescent="0.25"/>
    <row r="94752" customFormat="1" x14ac:dyDescent="0.25"/>
    <row r="94753" customFormat="1" x14ac:dyDescent="0.25"/>
    <row r="94754" customFormat="1" x14ac:dyDescent="0.25"/>
    <row r="94755" customFormat="1" x14ac:dyDescent="0.25"/>
    <row r="94756" customFormat="1" x14ac:dyDescent="0.25"/>
    <row r="94757" customFormat="1" x14ac:dyDescent="0.25"/>
    <row r="94758" customFormat="1" x14ac:dyDescent="0.25"/>
    <row r="94759" customFormat="1" x14ac:dyDescent="0.25"/>
    <row r="94760" customFormat="1" x14ac:dyDescent="0.25"/>
    <row r="94761" customFormat="1" x14ac:dyDescent="0.25"/>
    <row r="94762" customFormat="1" x14ac:dyDescent="0.25"/>
    <row r="94763" customFormat="1" x14ac:dyDescent="0.25"/>
    <row r="94764" customFormat="1" x14ac:dyDescent="0.25"/>
    <row r="94765" customFormat="1" x14ac:dyDescent="0.25"/>
    <row r="94766" customFormat="1" x14ac:dyDescent="0.25"/>
    <row r="94767" customFormat="1" x14ac:dyDescent="0.25"/>
    <row r="94768" customFormat="1" x14ac:dyDescent="0.25"/>
    <row r="94769" customFormat="1" x14ac:dyDescent="0.25"/>
    <row r="94770" customFormat="1" x14ac:dyDescent="0.25"/>
    <row r="94771" customFormat="1" x14ac:dyDescent="0.25"/>
    <row r="94772" customFormat="1" x14ac:dyDescent="0.25"/>
    <row r="94773" customFormat="1" x14ac:dyDescent="0.25"/>
    <row r="94774" customFormat="1" x14ac:dyDescent="0.25"/>
    <row r="94775" customFormat="1" x14ac:dyDescent="0.25"/>
    <row r="94776" customFormat="1" x14ac:dyDescent="0.25"/>
    <row r="94777" customFormat="1" x14ac:dyDescent="0.25"/>
    <row r="94778" customFormat="1" x14ac:dyDescent="0.25"/>
    <row r="94779" customFormat="1" x14ac:dyDescent="0.25"/>
    <row r="94780" customFormat="1" x14ac:dyDescent="0.25"/>
    <row r="94781" customFormat="1" x14ac:dyDescent="0.25"/>
    <row r="94782" customFormat="1" x14ac:dyDescent="0.25"/>
    <row r="94783" customFormat="1" x14ac:dyDescent="0.25"/>
    <row r="94784" customFormat="1" x14ac:dyDescent="0.25"/>
    <row r="94785" customFormat="1" x14ac:dyDescent="0.25"/>
    <row r="94786" customFormat="1" x14ac:dyDescent="0.25"/>
    <row r="94787" customFormat="1" x14ac:dyDescent="0.25"/>
    <row r="94788" customFormat="1" x14ac:dyDescent="0.25"/>
    <row r="94789" customFormat="1" x14ac:dyDescent="0.25"/>
    <row r="94790" customFormat="1" x14ac:dyDescent="0.25"/>
    <row r="94791" customFormat="1" x14ac:dyDescent="0.25"/>
    <row r="94792" customFormat="1" x14ac:dyDescent="0.25"/>
    <row r="94793" customFormat="1" x14ac:dyDescent="0.25"/>
    <row r="94794" customFormat="1" x14ac:dyDescent="0.25"/>
    <row r="94795" customFormat="1" x14ac:dyDescent="0.25"/>
    <row r="94796" customFormat="1" x14ac:dyDescent="0.25"/>
    <row r="94797" customFormat="1" x14ac:dyDescent="0.25"/>
    <row r="94798" customFormat="1" x14ac:dyDescent="0.25"/>
    <row r="94799" customFormat="1" x14ac:dyDescent="0.25"/>
    <row r="94800" customFormat="1" x14ac:dyDescent="0.25"/>
    <row r="94801" customFormat="1" x14ac:dyDescent="0.25"/>
    <row r="94802" customFormat="1" x14ac:dyDescent="0.25"/>
    <row r="94803" customFormat="1" x14ac:dyDescent="0.25"/>
    <row r="94804" customFormat="1" x14ac:dyDescent="0.25"/>
    <row r="94805" customFormat="1" x14ac:dyDescent="0.25"/>
    <row r="94806" customFormat="1" x14ac:dyDescent="0.25"/>
    <row r="94807" customFormat="1" x14ac:dyDescent="0.25"/>
    <row r="94808" customFormat="1" x14ac:dyDescent="0.25"/>
    <row r="94809" customFormat="1" x14ac:dyDescent="0.25"/>
    <row r="94810" customFormat="1" x14ac:dyDescent="0.25"/>
    <row r="94811" customFormat="1" x14ac:dyDescent="0.25"/>
    <row r="94812" customFormat="1" x14ac:dyDescent="0.25"/>
    <row r="94813" customFormat="1" x14ac:dyDescent="0.25"/>
    <row r="94814" customFormat="1" x14ac:dyDescent="0.25"/>
    <row r="94815" customFormat="1" x14ac:dyDescent="0.25"/>
    <row r="94816" customFormat="1" x14ac:dyDescent="0.25"/>
    <row r="94817" customFormat="1" x14ac:dyDescent="0.25"/>
    <row r="94818" customFormat="1" x14ac:dyDescent="0.25"/>
    <row r="94819" customFormat="1" x14ac:dyDescent="0.25"/>
    <row r="94820" customFormat="1" x14ac:dyDescent="0.25"/>
    <row r="94821" customFormat="1" x14ac:dyDescent="0.25"/>
    <row r="94822" customFormat="1" x14ac:dyDescent="0.25"/>
    <row r="94823" customFormat="1" x14ac:dyDescent="0.25"/>
    <row r="94824" customFormat="1" x14ac:dyDescent="0.25"/>
    <row r="94825" customFormat="1" x14ac:dyDescent="0.25"/>
    <row r="94826" customFormat="1" x14ac:dyDescent="0.25"/>
    <row r="94827" customFormat="1" x14ac:dyDescent="0.25"/>
    <row r="94828" customFormat="1" x14ac:dyDescent="0.25"/>
    <row r="94829" customFormat="1" x14ac:dyDescent="0.25"/>
    <row r="94830" customFormat="1" x14ac:dyDescent="0.25"/>
    <row r="94831" customFormat="1" x14ac:dyDescent="0.25"/>
    <row r="94832" customFormat="1" x14ac:dyDescent="0.25"/>
    <row r="94833" customFormat="1" x14ac:dyDescent="0.25"/>
    <row r="94834" customFormat="1" x14ac:dyDescent="0.25"/>
    <row r="94835" customFormat="1" x14ac:dyDescent="0.25"/>
    <row r="94836" customFormat="1" x14ac:dyDescent="0.25"/>
    <row r="94837" customFormat="1" x14ac:dyDescent="0.25"/>
    <row r="94838" customFormat="1" x14ac:dyDescent="0.25"/>
    <row r="94839" customFormat="1" x14ac:dyDescent="0.25"/>
    <row r="94840" customFormat="1" x14ac:dyDescent="0.25"/>
    <row r="94841" customFormat="1" x14ac:dyDescent="0.25"/>
    <row r="94842" customFormat="1" x14ac:dyDescent="0.25"/>
    <row r="94843" customFormat="1" x14ac:dyDescent="0.25"/>
    <row r="94844" customFormat="1" x14ac:dyDescent="0.25"/>
    <row r="94845" customFormat="1" x14ac:dyDescent="0.25"/>
    <row r="94846" customFormat="1" x14ac:dyDescent="0.25"/>
    <row r="94847" customFormat="1" x14ac:dyDescent="0.25"/>
    <row r="94848" customFormat="1" x14ac:dyDescent="0.25"/>
    <row r="94849" customFormat="1" x14ac:dyDescent="0.25"/>
    <row r="94850" customFormat="1" x14ac:dyDescent="0.25"/>
    <row r="94851" customFormat="1" x14ac:dyDescent="0.25"/>
    <row r="94852" customFormat="1" x14ac:dyDescent="0.25"/>
    <row r="94853" customFormat="1" x14ac:dyDescent="0.25"/>
    <row r="94854" customFormat="1" x14ac:dyDescent="0.25"/>
    <row r="94855" customFormat="1" x14ac:dyDescent="0.25"/>
    <row r="94856" customFormat="1" x14ac:dyDescent="0.25"/>
    <row r="94857" customFormat="1" x14ac:dyDescent="0.25"/>
    <row r="94858" customFormat="1" x14ac:dyDescent="0.25"/>
    <row r="94859" customFormat="1" x14ac:dyDescent="0.25"/>
    <row r="94860" customFormat="1" x14ac:dyDescent="0.25"/>
    <row r="94861" customFormat="1" x14ac:dyDescent="0.25"/>
    <row r="94862" customFormat="1" x14ac:dyDescent="0.25"/>
    <row r="94863" customFormat="1" x14ac:dyDescent="0.25"/>
    <row r="94864" customFormat="1" x14ac:dyDescent="0.25"/>
    <row r="94865" customFormat="1" x14ac:dyDescent="0.25"/>
    <row r="94866" customFormat="1" x14ac:dyDescent="0.25"/>
    <row r="94867" customFormat="1" x14ac:dyDescent="0.25"/>
    <row r="94868" customFormat="1" x14ac:dyDescent="0.25"/>
    <row r="94869" customFormat="1" x14ac:dyDescent="0.25"/>
    <row r="94870" customFormat="1" x14ac:dyDescent="0.25"/>
    <row r="94871" customFormat="1" x14ac:dyDescent="0.25"/>
    <row r="94872" customFormat="1" x14ac:dyDescent="0.25"/>
    <row r="94873" customFormat="1" x14ac:dyDescent="0.25"/>
    <row r="94874" customFormat="1" x14ac:dyDescent="0.25"/>
    <row r="94875" customFormat="1" x14ac:dyDescent="0.25"/>
    <row r="94876" customFormat="1" x14ac:dyDescent="0.25"/>
    <row r="94877" customFormat="1" x14ac:dyDescent="0.25"/>
    <row r="94878" customFormat="1" x14ac:dyDescent="0.25"/>
    <row r="94879" customFormat="1" x14ac:dyDescent="0.25"/>
    <row r="94880" customFormat="1" x14ac:dyDescent="0.25"/>
    <row r="94881" customFormat="1" x14ac:dyDescent="0.25"/>
    <row r="94882" customFormat="1" x14ac:dyDescent="0.25"/>
    <row r="94883" customFormat="1" x14ac:dyDescent="0.25"/>
    <row r="94884" customFormat="1" x14ac:dyDescent="0.25"/>
    <row r="94885" customFormat="1" x14ac:dyDescent="0.25"/>
    <row r="94886" customFormat="1" x14ac:dyDescent="0.25"/>
    <row r="94887" customFormat="1" x14ac:dyDescent="0.25"/>
    <row r="94888" customFormat="1" x14ac:dyDescent="0.25"/>
    <row r="94889" customFormat="1" x14ac:dyDescent="0.25"/>
    <row r="94890" customFormat="1" x14ac:dyDescent="0.25"/>
    <row r="94891" customFormat="1" x14ac:dyDescent="0.25"/>
    <row r="94892" customFormat="1" x14ac:dyDescent="0.25"/>
    <row r="94893" customFormat="1" x14ac:dyDescent="0.25"/>
    <row r="94894" customFormat="1" x14ac:dyDescent="0.25"/>
    <row r="94895" customFormat="1" x14ac:dyDescent="0.25"/>
    <row r="94896" customFormat="1" x14ac:dyDescent="0.25"/>
    <row r="94897" customFormat="1" x14ac:dyDescent="0.25"/>
    <row r="94898" customFormat="1" x14ac:dyDescent="0.25"/>
    <row r="94899" customFormat="1" x14ac:dyDescent="0.25"/>
    <row r="94900" customFormat="1" x14ac:dyDescent="0.25"/>
    <row r="94901" customFormat="1" x14ac:dyDescent="0.25"/>
    <row r="94902" customFormat="1" x14ac:dyDescent="0.25"/>
    <row r="94903" customFormat="1" x14ac:dyDescent="0.25"/>
    <row r="94904" customFormat="1" x14ac:dyDescent="0.25"/>
    <row r="94905" customFormat="1" x14ac:dyDescent="0.25"/>
    <row r="94906" customFormat="1" x14ac:dyDescent="0.25"/>
    <row r="94907" customFormat="1" x14ac:dyDescent="0.25"/>
    <row r="94908" customFormat="1" x14ac:dyDescent="0.25"/>
    <row r="94909" customFormat="1" x14ac:dyDescent="0.25"/>
    <row r="94910" customFormat="1" x14ac:dyDescent="0.25"/>
    <row r="94911" customFormat="1" x14ac:dyDescent="0.25"/>
    <row r="94912" customFormat="1" x14ac:dyDescent="0.25"/>
    <row r="94913" customFormat="1" x14ac:dyDescent="0.25"/>
    <row r="94914" customFormat="1" x14ac:dyDescent="0.25"/>
    <row r="94915" customFormat="1" x14ac:dyDescent="0.25"/>
    <row r="94916" customFormat="1" x14ac:dyDescent="0.25"/>
    <row r="94917" customFormat="1" x14ac:dyDescent="0.25"/>
    <row r="94918" customFormat="1" x14ac:dyDescent="0.25"/>
    <row r="94919" customFormat="1" x14ac:dyDescent="0.25"/>
    <row r="94920" customFormat="1" x14ac:dyDescent="0.25"/>
    <row r="94921" customFormat="1" x14ac:dyDescent="0.25"/>
    <row r="94922" customFormat="1" x14ac:dyDescent="0.25"/>
    <row r="94923" customFormat="1" x14ac:dyDescent="0.25"/>
    <row r="94924" customFormat="1" x14ac:dyDescent="0.25"/>
    <row r="94925" customFormat="1" x14ac:dyDescent="0.25"/>
    <row r="94926" customFormat="1" x14ac:dyDescent="0.25"/>
    <row r="94927" customFormat="1" x14ac:dyDescent="0.25"/>
    <row r="94928" customFormat="1" x14ac:dyDescent="0.25"/>
    <row r="94929" customFormat="1" x14ac:dyDescent="0.25"/>
    <row r="94930" customFormat="1" x14ac:dyDescent="0.25"/>
    <row r="94931" customFormat="1" x14ac:dyDescent="0.25"/>
    <row r="94932" customFormat="1" x14ac:dyDescent="0.25"/>
    <row r="94933" customFormat="1" x14ac:dyDescent="0.25"/>
    <row r="94934" customFormat="1" x14ac:dyDescent="0.25"/>
    <row r="94935" customFormat="1" x14ac:dyDescent="0.25"/>
    <row r="94936" customFormat="1" x14ac:dyDescent="0.25"/>
    <row r="94937" customFormat="1" x14ac:dyDescent="0.25"/>
    <row r="94938" customFormat="1" x14ac:dyDescent="0.25"/>
    <row r="94939" customFormat="1" x14ac:dyDescent="0.25"/>
    <row r="94940" customFormat="1" x14ac:dyDescent="0.25"/>
    <row r="94941" customFormat="1" x14ac:dyDescent="0.25"/>
    <row r="94942" customFormat="1" x14ac:dyDescent="0.25"/>
    <row r="94943" customFormat="1" x14ac:dyDescent="0.25"/>
    <row r="94944" customFormat="1" x14ac:dyDescent="0.25"/>
    <row r="94945" customFormat="1" x14ac:dyDescent="0.25"/>
    <row r="94946" customFormat="1" x14ac:dyDescent="0.25"/>
    <row r="94947" customFormat="1" x14ac:dyDescent="0.25"/>
    <row r="94948" customFormat="1" x14ac:dyDescent="0.25"/>
    <row r="94949" customFormat="1" x14ac:dyDescent="0.25"/>
    <row r="94950" customFormat="1" x14ac:dyDescent="0.25"/>
    <row r="94951" customFormat="1" x14ac:dyDescent="0.25"/>
    <row r="94952" customFormat="1" x14ac:dyDescent="0.25"/>
    <row r="94953" customFormat="1" x14ac:dyDescent="0.25"/>
    <row r="94954" customFormat="1" x14ac:dyDescent="0.25"/>
    <row r="94955" customFormat="1" x14ac:dyDescent="0.25"/>
    <row r="94956" customFormat="1" x14ac:dyDescent="0.25"/>
    <row r="94957" customFormat="1" x14ac:dyDescent="0.25"/>
    <row r="94958" customFormat="1" x14ac:dyDescent="0.25"/>
    <row r="94959" customFormat="1" x14ac:dyDescent="0.25"/>
    <row r="94960" customFormat="1" x14ac:dyDescent="0.25"/>
    <row r="94961" customFormat="1" x14ac:dyDescent="0.25"/>
    <row r="94962" customFormat="1" x14ac:dyDescent="0.25"/>
    <row r="94963" customFormat="1" x14ac:dyDescent="0.25"/>
    <row r="94964" customFormat="1" x14ac:dyDescent="0.25"/>
    <row r="94965" customFormat="1" x14ac:dyDescent="0.25"/>
    <row r="94966" customFormat="1" x14ac:dyDescent="0.25"/>
    <row r="94967" customFormat="1" x14ac:dyDescent="0.25"/>
    <row r="94968" customFormat="1" x14ac:dyDescent="0.25"/>
    <row r="94969" customFormat="1" x14ac:dyDescent="0.25"/>
    <row r="94970" customFormat="1" x14ac:dyDescent="0.25"/>
    <row r="94971" customFormat="1" x14ac:dyDescent="0.25"/>
    <row r="94972" customFormat="1" x14ac:dyDescent="0.25"/>
    <row r="94973" customFormat="1" x14ac:dyDescent="0.25"/>
    <row r="94974" customFormat="1" x14ac:dyDescent="0.25"/>
    <row r="94975" customFormat="1" x14ac:dyDescent="0.25"/>
    <row r="94976" customFormat="1" x14ac:dyDescent="0.25"/>
    <row r="94977" customFormat="1" x14ac:dyDescent="0.25"/>
    <row r="94978" customFormat="1" x14ac:dyDescent="0.25"/>
    <row r="94979" customFormat="1" x14ac:dyDescent="0.25"/>
    <row r="94980" customFormat="1" x14ac:dyDescent="0.25"/>
    <row r="94981" customFormat="1" x14ac:dyDescent="0.25"/>
    <row r="94982" customFormat="1" x14ac:dyDescent="0.25"/>
    <row r="94983" customFormat="1" x14ac:dyDescent="0.25"/>
    <row r="94984" customFormat="1" x14ac:dyDescent="0.25"/>
    <row r="94985" customFormat="1" x14ac:dyDescent="0.25"/>
    <row r="94986" customFormat="1" x14ac:dyDescent="0.25"/>
    <row r="94987" customFormat="1" x14ac:dyDescent="0.25"/>
    <row r="94988" customFormat="1" x14ac:dyDescent="0.25"/>
    <row r="94989" customFormat="1" x14ac:dyDescent="0.25"/>
    <row r="94990" customFormat="1" x14ac:dyDescent="0.25"/>
    <row r="94991" customFormat="1" x14ac:dyDescent="0.25"/>
    <row r="94992" customFormat="1" x14ac:dyDescent="0.25"/>
    <row r="94993" customFormat="1" x14ac:dyDescent="0.25"/>
    <row r="94994" customFormat="1" x14ac:dyDescent="0.25"/>
    <row r="94995" customFormat="1" x14ac:dyDescent="0.25"/>
    <row r="94996" customFormat="1" x14ac:dyDescent="0.25"/>
    <row r="94997" customFormat="1" x14ac:dyDescent="0.25"/>
    <row r="94998" customFormat="1" x14ac:dyDescent="0.25"/>
    <row r="94999" customFormat="1" x14ac:dyDescent="0.25"/>
    <row r="95000" customFormat="1" x14ac:dyDescent="0.25"/>
    <row r="95001" customFormat="1" x14ac:dyDescent="0.25"/>
    <row r="95002" customFormat="1" x14ac:dyDescent="0.25"/>
    <row r="95003" customFormat="1" x14ac:dyDescent="0.25"/>
    <row r="95004" customFormat="1" x14ac:dyDescent="0.25"/>
    <row r="95005" customFormat="1" x14ac:dyDescent="0.25"/>
    <row r="95006" customFormat="1" x14ac:dyDescent="0.25"/>
    <row r="95007" customFormat="1" x14ac:dyDescent="0.25"/>
    <row r="95008" customFormat="1" x14ac:dyDescent="0.25"/>
    <row r="95009" customFormat="1" x14ac:dyDescent="0.25"/>
    <row r="95010" customFormat="1" x14ac:dyDescent="0.25"/>
    <row r="95011" customFormat="1" x14ac:dyDescent="0.25"/>
    <row r="95012" customFormat="1" x14ac:dyDescent="0.25"/>
    <row r="95013" customFormat="1" x14ac:dyDescent="0.25"/>
    <row r="95014" customFormat="1" x14ac:dyDescent="0.25"/>
    <row r="95015" customFormat="1" x14ac:dyDescent="0.25"/>
    <row r="95016" customFormat="1" x14ac:dyDescent="0.25"/>
    <row r="95017" customFormat="1" x14ac:dyDescent="0.25"/>
    <row r="95018" customFormat="1" x14ac:dyDescent="0.25"/>
    <row r="95019" customFormat="1" x14ac:dyDescent="0.25"/>
    <row r="95020" customFormat="1" x14ac:dyDescent="0.25"/>
    <row r="95021" customFormat="1" x14ac:dyDescent="0.25"/>
    <row r="95022" customFormat="1" x14ac:dyDescent="0.25"/>
    <row r="95023" customFormat="1" x14ac:dyDescent="0.25"/>
    <row r="95024" customFormat="1" x14ac:dyDescent="0.25"/>
    <row r="95025" customFormat="1" x14ac:dyDescent="0.25"/>
    <row r="95026" customFormat="1" x14ac:dyDescent="0.25"/>
    <row r="95027" customFormat="1" x14ac:dyDescent="0.25"/>
    <row r="95028" customFormat="1" x14ac:dyDescent="0.25"/>
    <row r="95029" customFormat="1" x14ac:dyDescent="0.25"/>
    <row r="95030" customFormat="1" x14ac:dyDescent="0.25"/>
    <row r="95031" customFormat="1" x14ac:dyDescent="0.25"/>
    <row r="95032" customFormat="1" x14ac:dyDescent="0.25"/>
    <row r="95033" customFormat="1" x14ac:dyDescent="0.25"/>
    <row r="95034" customFormat="1" x14ac:dyDescent="0.25"/>
    <row r="95035" customFormat="1" x14ac:dyDescent="0.25"/>
    <row r="95036" customFormat="1" x14ac:dyDescent="0.25"/>
    <row r="95037" customFormat="1" x14ac:dyDescent="0.25"/>
    <row r="95038" customFormat="1" x14ac:dyDescent="0.25"/>
    <row r="95039" customFormat="1" x14ac:dyDescent="0.25"/>
    <row r="95040" customFormat="1" x14ac:dyDescent="0.25"/>
    <row r="95041" customFormat="1" x14ac:dyDescent="0.25"/>
    <row r="95042" customFormat="1" x14ac:dyDescent="0.25"/>
    <row r="95043" customFormat="1" x14ac:dyDescent="0.25"/>
    <row r="95044" customFormat="1" x14ac:dyDescent="0.25"/>
    <row r="95045" customFormat="1" x14ac:dyDescent="0.25"/>
    <row r="95046" customFormat="1" x14ac:dyDescent="0.25"/>
    <row r="95047" customFormat="1" x14ac:dyDescent="0.25"/>
    <row r="95048" customFormat="1" x14ac:dyDescent="0.25"/>
    <row r="95049" customFormat="1" x14ac:dyDescent="0.25"/>
    <row r="95050" customFormat="1" x14ac:dyDescent="0.25"/>
    <row r="95051" customFormat="1" x14ac:dyDescent="0.25"/>
    <row r="95052" customFormat="1" x14ac:dyDescent="0.25"/>
    <row r="95053" customFormat="1" x14ac:dyDescent="0.25"/>
    <row r="95054" customFormat="1" x14ac:dyDescent="0.25"/>
    <row r="95055" customFormat="1" x14ac:dyDescent="0.25"/>
    <row r="95056" customFormat="1" x14ac:dyDescent="0.25"/>
    <row r="95057" customFormat="1" x14ac:dyDescent="0.25"/>
    <row r="95058" customFormat="1" x14ac:dyDescent="0.25"/>
    <row r="95059" customFormat="1" x14ac:dyDescent="0.25"/>
    <row r="95060" customFormat="1" x14ac:dyDescent="0.25"/>
    <row r="95061" customFormat="1" x14ac:dyDescent="0.25"/>
    <row r="95062" customFormat="1" x14ac:dyDescent="0.25"/>
    <row r="95063" customFormat="1" x14ac:dyDescent="0.25"/>
    <row r="95064" customFormat="1" x14ac:dyDescent="0.25"/>
    <row r="95065" customFormat="1" x14ac:dyDescent="0.25"/>
    <row r="95066" customFormat="1" x14ac:dyDescent="0.25"/>
    <row r="95067" customFormat="1" x14ac:dyDescent="0.25"/>
    <row r="95068" customFormat="1" x14ac:dyDescent="0.25"/>
    <row r="95069" customFormat="1" x14ac:dyDescent="0.25"/>
    <row r="95070" customFormat="1" x14ac:dyDescent="0.25"/>
    <row r="95071" customFormat="1" x14ac:dyDescent="0.25"/>
    <row r="95072" customFormat="1" x14ac:dyDescent="0.25"/>
    <row r="95073" customFormat="1" x14ac:dyDescent="0.25"/>
    <row r="95074" customFormat="1" x14ac:dyDescent="0.25"/>
    <row r="95075" customFormat="1" x14ac:dyDescent="0.25"/>
    <row r="95076" customFormat="1" x14ac:dyDescent="0.25"/>
    <row r="95077" customFormat="1" x14ac:dyDescent="0.25"/>
    <row r="95078" customFormat="1" x14ac:dyDescent="0.25"/>
    <row r="95079" customFormat="1" x14ac:dyDescent="0.25"/>
    <row r="95080" customFormat="1" x14ac:dyDescent="0.25"/>
    <row r="95081" customFormat="1" x14ac:dyDescent="0.25"/>
    <row r="95082" customFormat="1" x14ac:dyDescent="0.25"/>
    <row r="95083" customFormat="1" x14ac:dyDescent="0.25"/>
    <row r="95084" customFormat="1" x14ac:dyDescent="0.25"/>
    <row r="95085" customFormat="1" x14ac:dyDescent="0.25"/>
    <row r="95086" customFormat="1" x14ac:dyDescent="0.25"/>
    <row r="95087" customFormat="1" x14ac:dyDescent="0.25"/>
    <row r="95088" customFormat="1" x14ac:dyDescent="0.25"/>
    <row r="95089" customFormat="1" x14ac:dyDescent="0.25"/>
    <row r="95090" customFormat="1" x14ac:dyDescent="0.25"/>
    <row r="95091" customFormat="1" x14ac:dyDescent="0.25"/>
    <row r="95092" customFormat="1" x14ac:dyDescent="0.25"/>
    <row r="95093" customFormat="1" x14ac:dyDescent="0.25"/>
    <row r="95094" customFormat="1" x14ac:dyDescent="0.25"/>
    <row r="95095" customFormat="1" x14ac:dyDescent="0.25"/>
    <row r="95096" customFormat="1" x14ac:dyDescent="0.25"/>
    <row r="95097" customFormat="1" x14ac:dyDescent="0.25"/>
    <row r="95098" customFormat="1" x14ac:dyDescent="0.25"/>
    <row r="95099" customFormat="1" x14ac:dyDescent="0.25"/>
    <row r="95100" customFormat="1" x14ac:dyDescent="0.25"/>
    <row r="95101" customFormat="1" x14ac:dyDescent="0.25"/>
    <row r="95102" customFormat="1" x14ac:dyDescent="0.25"/>
    <row r="95103" customFormat="1" x14ac:dyDescent="0.25"/>
    <row r="95104" customFormat="1" x14ac:dyDescent="0.25"/>
    <row r="95105" customFormat="1" x14ac:dyDescent="0.25"/>
    <row r="95106" customFormat="1" x14ac:dyDescent="0.25"/>
    <row r="95107" customFormat="1" x14ac:dyDescent="0.25"/>
    <row r="95108" customFormat="1" x14ac:dyDescent="0.25"/>
    <row r="95109" customFormat="1" x14ac:dyDescent="0.25"/>
    <row r="95110" customFormat="1" x14ac:dyDescent="0.25"/>
    <row r="95111" customFormat="1" x14ac:dyDescent="0.25"/>
    <row r="95112" customFormat="1" x14ac:dyDescent="0.25"/>
    <row r="95113" customFormat="1" x14ac:dyDescent="0.25"/>
    <row r="95114" customFormat="1" x14ac:dyDescent="0.25"/>
    <row r="95115" customFormat="1" x14ac:dyDescent="0.25"/>
    <row r="95116" customFormat="1" x14ac:dyDescent="0.25"/>
    <row r="95117" customFormat="1" x14ac:dyDescent="0.25"/>
    <row r="95118" customFormat="1" x14ac:dyDescent="0.25"/>
    <row r="95119" customFormat="1" x14ac:dyDescent="0.25"/>
    <row r="95120" customFormat="1" x14ac:dyDescent="0.25"/>
    <row r="95121" customFormat="1" x14ac:dyDescent="0.25"/>
    <row r="95122" customFormat="1" x14ac:dyDescent="0.25"/>
    <row r="95123" customFormat="1" x14ac:dyDescent="0.25"/>
    <row r="95124" customFormat="1" x14ac:dyDescent="0.25"/>
    <row r="95125" customFormat="1" x14ac:dyDescent="0.25"/>
    <row r="95126" customFormat="1" x14ac:dyDescent="0.25"/>
    <row r="95127" customFormat="1" x14ac:dyDescent="0.25"/>
    <row r="95128" customFormat="1" x14ac:dyDescent="0.25"/>
    <row r="95129" customFormat="1" x14ac:dyDescent="0.25"/>
    <row r="95130" customFormat="1" x14ac:dyDescent="0.25"/>
    <row r="95131" customFormat="1" x14ac:dyDescent="0.25"/>
    <row r="95132" customFormat="1" x14ac:dyDescent="0.25"/>
    <row r="95133" customFormat="1" x14ac:dyDescent="0.25"/>
    <row r="95134" customFormat="1" x14ac:dyDescent="0.25"/>
    <row r="95135" customFormat="1" x14ac:dyDescent="0.25"/>
    <row r="95136" customFormat="1" x14ac:dyDescent="0.25"/>
    <row r="95137" customFormat="1" x14ac:dyDescent="0.25"/>
    <row r="95138" customFormat="1" x14ac:dyDescent="0.25"/>
    <row r="95139" customFormat="1" x14ac:dyDescent="0.25"/>
    <row r="95140" customFormat="1" x14ac:dyDescent="0.25"/>
    <row r="95141" customFormat="1" x14ac:dyDescent="0.25"/>
    <row r="95142" customFormat="1" x14ac:dyDescent="0.25"/>
    <row r="95143" customFormat="1" x14ac:dyDescent="0.25"/>
    <row r="95144" customFormat="1" x14ac:dyDescent="0.25"/>
    <row r="95145" customFormat="1" x14ac:dyDescent="0.25"/>
    <row r="95146" customFormat="1" x14ac:dyDescent="0.25"/>
    <row r="95147" customFormat="1" x14ac:dyDescent="0.25"/>
    <row r="95148" customFormat="1" x14ac:dyDescent="0.25"/>
    <row r="95149" customFormat="1" x14ac:dyDescent="0.25"/>
    <row r="95150" customFormat="1" x14ac:dyDescent="0.25"/>
    <row r="95151" customFormat="1" x14ac:dyDescent="0.25"/>
    <row r="95152" customFormat="1" x14ac:dyDescent="0.25"/>
    <row r="95153" customFormat="1" x14ac:dyDescent="0.25"/>
    <row r="95154" customFormat="1" x14ac:dyDescent="0.25"/>
    <row r="95155" customFormat="1" x14ac:dyDescent="0.25"/>
    <row r="95156" customFormat="1" x14ac:dyDescent="0.25"/>
    <row r="95157" customFormat="1" x14ac:dyDescent="0.25"/>
    <row r="95158" customFormat="1" x14ac:dyDescent="0.25"/>
    <row r="95159" customFormat="1" x14ac:dyDescent="0.25"/>
    <row r="95160" customFormat="1" x14ac:dyDescent="0.25"/>
    <row r="95161" customFormat="1" x14ac:dyDescent="0.25"/>
    <row r="95162" customFormat="1" x14ac:dyDescent="0.25"/>
    <row r="95163" customFormat="1" x14ac:dyDescent="0.25"/>
    <row r="95164" customFormat="1" x14ac:dyDescent="0.25"/>
    <row r="95165" customFormat="1" x14ac:dyDescent="0.25"/>
    <row r="95166" customFormat="1" x14ac:dyDescent="0.25"/>
    <row r="95167" customFormat="1" x14ac:dyDescent="0.25"/>
    <row r="95168" customFormat="1" x14ac:dyDescent="0.25"/>
    <row r="95169" customFormat="1" x14ac:dyDescent="0.25"/>
    <row r="95170" customFormat="1" x14ac:dyDescent="0.25"/>
    <row r="95171" customFormat="1" x14ac:dyDescent="0.25"/>
    <row r="95172" customFormat="1" x14ac:dyDescent="0.25"/>
    <row r="95173" customFormat="1" x14ac:dyDescent="0.25"/>
    <row r="95174" customFormat="1" x14ac:dyDescent="0.25"/>
    <row r="95175" customFormat="1" x14ac:dyDescent="0.25"/>
    <row r="95176" customFormat="1" x14ac:dyDescent="0.25"/>
    <row r="95177" customFormat="1" x14ac:dyDescent="0.25"/>
    <row r="95178" customFormat="1" x14ac:dyDescent="0.25"/>
    <row r="95179" customFormat="1" x14ac:dyDescent="0.25"/>
    <row r="95180" customFormat="1" x14ac:dyDescent="0.25"/>
    <row r="95181" customFormat="1" x14ac:dyDescent="0.25"/>
    <row r="95182" customFormat="1" x14ac:dyDescent="0.25"/>
    <row r="95183" customFormat="1" x14ac:dyDescent="0.25"/>
    <row r="95184" customFormat="1" x14ac:dyDescent="0.25"/>
    <row r="95185" customFormat="1" x14ac:dyDescent="0.25"/>
    <row r="95186" customFormat="1" x14ac:dyDescent="0.25"/>
    <row r="95187" customFormat="1" x14ac:dyDescent="0.25"/>
    <row r="95188" customFormat="1" x14ac:dyDescent="0.25"/>
    <row r="95189" customFormat="1" x14ac:dyDescent="0.25"/>
    <row r="95190" customFormat="1" x14ac:dyDescent="0.25"/>
    <row r="95191" customFormat="1" x14ac:dyDescent="0.25"/>
    <row r="95192" customFormat="1" x14ac:dyDescent="0.25"/>
    <row r="95193" customFormat="1" x14ac:dyDescent="0.25"/>
    <row r="95194" customFormat="1" x14ac:dyDescent="0.25"/>
    <row r="95195" customFormat="1" x14ac:dyDescent="0.25"/>
    <row r="95196" customFormat="1" x14ac:dyDescent="0.25"/>
    <row r="95197" customFormat="1" x14ac:dyDescent="0.25"/>
    <row r="95198" customFormat="1" x14ac:dyDescent="0.25"/>
    <row r="95199" customFormat="1" x14ac:dyDescent="0.25"/>
    <row r="95200" customFormat="1" x14ac:dyDescent="0.25"/>
    <row r="95201" customFormat="1" x14ac:dyDescent="0.25"/>
    <row r="95202" customFormat="1" x14ac:dyDescent="0.25"/>
    <row r="95203" customFormat="1" x14ac:dyDescent="0.25"/>
    <row r="95204" customFormat="1" x14ac:dyDescent="0.25"/>
    <row r="95205" customFormat="1" x14ac:dyDescent="0.25"/>
    <row r="95206" customFormat="1" x14ac:dyDescent="0.25"/>
    <row r="95207" customFormat="1" x14ac:dyDescent="0.25"/>
    <row r="95208" customFormat="1" x14ac:dyDescent="0.25"/>
    <row r="95209" customFormat="1" x14ac:dyDescent="0.25"/>
    <row r="95210" customFormat="1" x14ac:dyDescent="0.25"/>
    <row r="95211" customFormat="1" x14ac:dyDescent="0.25"/>
    <row r="95212" customFormat="1" x14ac:dyDescent="0.25"/>
    <row r="95213" customFormat="1" x14ac:dyDescent="0.25"/>
    <row r="95214" customFormat="1" x14ac:dyDescent="0.25"/>
    <row r="95215" customFormat="1" x14ac:dyDescent="0.25"/>
    <row r="95216" customFormat="1" x14ac:dyDescent="0.25"/>
    <row r="95217" customFormat="1" x14ac:dyDescent="0.25"/>
    <row r="95218" customFormat="1" x14ac:dyDescent="0.25"/>
    <row r="95219" customFormat="1" x14ac:dyDescent="0.25"/>
    <row r="95220" customFormat="1" x14ac:dyDescent="0.25"/>
    <row r="95221" customFormat="1" x14ac:dyDescent="0.25"/>
    <row r="95222" customFormat="1" x14ac:dyDescent="0.25"/>
    <row r="95223" customFormat="1" x14ac:dyDescent="0.25"/>
    <row r="95224" customFormat="1" x14ac:dyDescent="0.25"/>
    <row r="95225" customFormat="1" x14ac:dyDescent="0.25"/>
    <row r="95226" customFormat="1" x14ac:dyDescent="0.25"/>
    <row r="95227" customFormat="1" x14ac:dyDescent="0.25"/>
    <row r="95228" customFormat="1" x14ac:dyDescent="0.25"/>
    <row r="95229" customFormat="1" x14ac:dyDescent="0.25"/>
    <row r="95230" customFormat="1" x14ac:dyDescent="0.25"/>
    <row r="95231" customFormat="1" x14ac:dyDescent="0.25"/>
    <row r="95232" customFormat="1" x14ac:dyDescent="0.25"/>
    <row r="95233" customFormat="1" x14ac:dyDescent="0.25"/>
    <row r="95234" customFormat="1" x14ac:dyDescent="0.25"/>
    <row r="95235" customFormat="1" x14ac:dyDescent="0.25"/>
    <row r="95236" customFormat="1" x14ac:dyDescent="0.25"/>
    <row r="95237" customFormat="1" x14ac:dyDescent="0.25"/>
    <row r="95238" customFormat="1" x14ac:dyDescent="0.25"/>
    <row r="95239" customFormat="1" x14ac:dyDescent="0.25"/>
    <row r="95240" customFormat="1" x14ac:dyDescent="0.25"/>
    <row r="95241" customFormat="1" x14ac:dyDescent="0.25"/>
    <row r="95242" customFormat="1" x14ac:dyDescent="0.25"/>
    <row r="95243" customFormat="1" x14ac:dyDescent="0.25"/>
    <row r="95244" customFormat="1" x14ac:dyDescent="0.25"/>
    <row r="95245" customFormat="1" x14ac:dyDescent="0.25"/>
    <row r="95246" customFormat="1" x14ac:dyDescent="0.25"/>
    <row r="95247" customFormat="1" x14ac:dyDescent="0.25"/>
    <row r="95248" customFormat="1" x14ac:dyDescent="0.25"/>
    <row r="95249" customFormat="1" x14ac:dyDescent="0.25"/>
    <row r="95250" customFormat="1" x14ac:dyDescent="0.25"/>
    <row r="95251" customFormat="1" x14ac:dyDescent="0.25"/>
    <row r="95252" customFormat="1" x14ac:dyDescent="0.25"/>
    <row r="95253" customFormat="1" x14ac:dyDescent="0.25"/>
    <row r="95254" customFormat="1" x14ac:dyDescent="0.25"/>
    <row r="95255" customFormat="1" x14ac:dyDescent="0.25"/>
    <row r="95256" customFormat="1" x14ac:dyDescent="0.25"/>
    <row r="95257" customFormat="1" x14ac:dyDescent="0.25"/>
    <row r="95258" customFormat="1" x14ac:dyDescent="0.25"/>
    <row r="95259" customFormat="1" x14ac:dyDescent="0.25"/>
    <row r="95260" customFormat="1" x14ac:dyDescent="0.25"/>
    <row r="95261" customFormat="1" x14ac:dyDescent="0.25"/>
    <row r="95262" customFormat="1" x14ac:dyDescent="0.25"/>
    <row r="95263" customFormat="1" x14ac:dyDescent="0.25"/>
    <row r="95264" customFormat="1" x14ac:dyDescent="0.25"/>
    <row r="95265" customFormat="1" x14ac:dyDescent="0.25"/>
    <row r="95266" customFormat="1" x14ac:dyDescent="0.25"/>
    <row r="95267" customFormat="1" x14ac:dyDescent="0.25"/>
    <row r="95268" customFormat="1" x14ac:dyDescent="0.25"/>
    <row r="95269" customFormat="1" x14ac:dyDescent="0.25"/>
    <row r="95270" customFormat="1" x14ac:dyDescent="0.25"/>
    <row r="95271" customFormat="1" x14ac:dyDescent="0.25"/>
    <row r="95272" customFormat="1" x14ac:dyDescent="0.25"/>
    <row r="95273" customFormat="1" x14ac:dyDescent="0.25"/>
    <row r="95274" customFormat="1" x14ac:dyDescent="0.25"/>
    <row r="95275" customFormat="1" x14ac:dyDescent="0.25"/>
    <row r="95276" customFormat="1" x14ac:dyDescent="0.25"/>
    <row r="95277" customFormat="1" x14ac:dyDescent="0.25"/>
    <row r="95278" customFormat="1" x14ac:dyDescent="0.25"/>
    <row r="95279" customFormat="1" x14ac:dyDescent="0.25"/>
    <row r="95280" customFormat="1" x14ac:dyDescent="0.25"/>
    <row r="95281" customFormat="1" x14ac:dyDescent="0.25"/>
    <row r="95282" customFormat="1" x14ac:dyDescent="0.25"/>
    <row r="95283" customFormat="1" x14ac:dyDescent="0.25"/>
    <row r="95284" customFormat="1" x14ac:dyDescent="0.25"/>
    <row r="95285" customFormat="1" x14ac:dyDescent="0.25"/>
    <row r="95286" customFormat="1" x14ac:dyDescent="0.25"/>
    <row r="95287" customFormat="1" x14ac:dyDescent="0.25"/>
    <row r="95288" customFormat="1" x14ac:dyDescent="0.25"/>
    <row r="95289" customFormat="1" x14ac:dyDescent="0.25"/>
    <row r="95290" customFormat="1" x14ac:dyDescent="0.25"/>
    <row r="95291" customFormat="1" x14ac:dyDescent="0.25"/>
    <row r="95292" customFormat="1" x14ac:dyDescent="0.25"/>
    <row r="95293" customFormat="1" x14ac:dyDescent="0.25"/>
    <row r="95294" customFormat="1" x14ac:dyDescent="0.25"/>
    <row r="95295" customFormat="1" x14ac:dyDescent="0.25"/>
    <row r="95296" customFormat="1" x14ac:dyDescent="0.25"/>
    <row r="95297" customFormat="1" x14ac:dyDescent="0.25"/>
    <row r="95298" customFormat="1" x14ac:dyDescent="0.25"/>
    <row r="95299" customFormat="1" x14ac:dyDescent="0.25"/>
    <row r="95300" customFormat="1" x14ac:dyDescent="0.25"/>
    <row r="95301" customFormat="1" x14ac:dyDescent="0.25"/>
    <row r="95302" customFormat="1" x14ac:dyDescent="0.25"/>
    <row r="95303" customFormat="1" x14ac:dyDescent="0.25"/>
    <row r="95304" customFormat="1" x14ac:dyDescent="0.25"/>
    <row r="95305" customFormat="1" x14ac:dyDescent="0.25"/>
    <row r="95306" customFormat="1" x14ac:dyDescent="0.25"/>
    <row r="95307" customFormat="1" x14ac:dyDescent="0.25"/>
    <row r="95308" customFormat="1" x14ac:dyDescent="0.25"/>
    <row r="95309" customFormat="1" x14ac:dyDescent="0.25"/>
    <row r="95310" customFormat="1" x14ac:dyDescent="0.25"/>
    <row r="95311" customFormat="1" x14ac:dyDescent="0.25"/>
    <row r="95312" customFormat="1" x14ac:dyDescent="0.25"/>
    <row r="95313" customFormat="1" x14ac:dyDescent="0.25"/>
    <row r="95314" customFormat="1" x14ac:dyDescent="0.25"/>
    <row r="95315" customFormat="1" x14ac:dyDescent="0.25"/>
    <row r="95316" customFormat="1" x14ac:dyDescent="0.25"/>
    <row r="95317" customFormat="1" x14ac:dyDescent="0.25"/>
    <row r="95318" customFormat="1" x14ac:dyDescent="0.25"/>
    <row r="95319" customFormat="1" x14ac:dyDescent="0.25"/>
    <row r="95320" customFormat="1" x14ac:dyDescent="0.25"/>
    <row r="95321" customFormat="1" x14ac:dyDescent="0.25"/>
    <row r="95322" customFormat="1" x14ac:dyDescent="0.25"/>
    <row r="95323" customFormat="1" x14ac:dyDescent="0.25"/>
    <row r="95324" customFormat="1" x14ac:dyDescent="0.25"/>
    <row r="95325" customFormat="1" x14ac:dyDescent="0.25"/>
    <row r="95326" customFormat="1" x14ac:dyDescent="0.25"/>
    <row r="95327" customFormat="1" x14ac:dyDescent="0.25"/>
    <row r="95328" customFormat="1" x14ac:dyDescent="0.25"/>
    <row r="95329" customFormat="1" x14ac:dyDescent="0.25"/>
    <row r="95330" customFormat="1" x14ac:dyDescent="0.25"/>
    <row r="95331" customFormat="1" x14ac:dyDescent="0.25"/>
    <row r="95332" customFormat="1" x14ac:dyDescent="0.25"/>
    <row r="95333" customFormat="1" x14ac:dyDescent="0.25"/>
    <row r="95334" customFormat="1" x14ac:dyDescent="0.25"/>
    <row r="95335" customFormat="1" x14ac:dyDescent="0.25"/>
    <row r="95336" customFormat="1" x14ac:dyDescent="0.25"/>
    <row r="95337" customFormat="1" x14ac:dyDescent="0.25"/>
    <row r="95338" customFormat="1" x14ac:dyDescent="0.25"/>
    <row r="95339" customFormat="1" x14ac:dyDescent="0.25"/>
    <row r="95340" customFormat="1" x14ac:dyDescent="0.25"/>
    <row r="95341" customFormat="1" x14ac:dyDescent="0.25"/>
    <row r="95342" customFormat="1" x14ac:dyDescent="0.25"/>
    <row r="95343" customFormat="1" x14ac:dyDescent="0.25"/>
    <row r="95344" customFormat="1" x14ac:dyDescent="0.25"/>
    <row r="95345" customFormat="1" x14ac:dyDescent="0.25"/>
    <row r="95346" customFormat="1" x14ac:dyDescent="0.25"/>
    <row r="95347" customFormat="1" x14ac:dyDescent="0.25"/>
    <row r="95348" customFormat="1" x14ac:dyDescent="0.25"/>
    <row r="95349" customFormat="1" x14ac:dyDescent="0.25"/>
    <row r="95350" customFormat="1" x14ac:dyDescent="0.25"/>
    <row r="95351" customFormat="1" x14ac:dyDescent="0.25"/>
    <row r="95352" customFormat="1" x14ac:dyDescent="0.25"/>
    <row r="95353" customFormat="1" x14ac:dyDescent="0.25"/>
    <row r="95354" customFormat="1" x14ac:dyDescent="0.25"/>
    <row r="95355" customFormat="1" x14ac:dyDescent="0.25"/>
    <row r="95356" customFormat="1" x14ac:dyDescent="0.25"/>
    <row r="95357" customFormat="1" x14ac:dyDescent="0.25"/>
    <row r="95358" customFormat="1" x14ac:dyDescent="0.25"/>
    <row r="95359" customFormat="1" x14ac:dyDescent="0.25"/>
    <row r="95360" customFormat="1" x14ac:dyDescent="0.25"/>
    <row r="95361" customFormat="1" x14ac:dyDescent="0.25"/>
    <row r="95362" customFormat="1" x14ac:dyDescent="0.25"/>
    <row r="95363" customFormat="1" x14ac:dyDescent="0.25"/>
    <row r="95364" customFormat="1" x14ac:dyDescent="0.25"/>
    <row r="95365" customFormat="1" x14ac:dyDescent="0.25"/>
    <row r="95366" customFormat="1" x14ac:dyDescent="0.25"/>
    <row r="95367" customFormat="1" x14ac:dyDescent="0.25"/>
    <row r="95368" customFormat="1" x14ac:dyDescent="0.25"/>
    <row r="95369" customFormat="1" x14ac:dyDescent="0.25"/>
    <row r="95370" customFormat="1" x14ac:dyDescent="0.25"/>
    <row r="95371" customFormat="1" x14ac:dyDescent="0.25"/>
    <row r="95372" customFormat="1" x14ac:dyDescent="0.25"/>
    <row r="95373" customFormat="1" x14ac:dyDescent="0.25"/>
    <row r="95374" customFormat="1" x14ac:dyDescent="0.25"/>
    <row r="95375" customFormat="1" x14ac:dyDescent="0.25"/>
    <row r="95376" customFormat="1" x14ac:dyDescent="0.25"/>
    <row r="95377" customFormat="1" x14ac:dyDescent="0.25"/>
    <row r="95378" customFormat="1" x14ac:dyDescent="0.25"/>
    <row r="95379" customFormat="1" x14ac:dyDescent="0.25"/>
    <row r="95380" customFormat="1" x14ac:dyDescent="0.25"/>
    <row r="95381" customFormat="1" x14ac:dyDescent="0.25"/>
    <row r="95382" customFormat="1" x14ac:dyDescent="0.25"/>
    <row r="95383" customFormat="1" x14ac:dyDescent="0.25"/>
    <row r="95384" customFormat="1" x14ac:dyDescent="0.25"/>
    <row r="95385" customFormat="1" x14ac:dyDescent="0.25"/>
    <row r="95386" customFormat="1" x14ac:dyDescent="0.25"/>
    <row r="95387" customFormat="1" x14ac:dyDescent="0.25"/>
    <row r="95388" customFormat="1" x14ac:dyDescent="0.25"/>
    <row r="95389" customFormat="1" x14ac:dyDescent="0.25"/>
    <row r="95390" customFormat="1" x14ac:dyDescent="0.25"/>
    <row r="95391" customFormat="1" x14ac:dyDescent="0.25"/>
    <row r="95392" customFormat="1" x14ac:dyDescent="0.25"/>
    <row r="95393" customFormat="1" x14ac:dyDescent="0.25"/>
    <row r="95394" customFormat="1" x14ac:dyDescent="0.25"/>
    <row r="95395" customFormat="1" x14ac:dyDescent="0.25"/>
    <row r="95396" customFormat="1" x14ac:dyDescent="0.25"/>
    <row r="95397" customFormat="1" x14ac:dyDescent="0.25"/>
    <row r="95398" customFormat="1" x14ac:dyDescent="0.25"/>
    <row r="95399" customFormat="1" x14ac:dyDescent="0.25"/>
    <row r="95400" customFormat="1" x14ac:dyDescent="0.25"/>
    <row r="95401" customFormat="1" x14ac:dyDescent="0.25"/>
    <row r="95402" customFormat="1" x14ac:dyDescent="0.25"/>
    <row r="95403" customFormat="1" x14ac:dyDescent="0.25"/>
    <row r="95404" customFormat="1" x14ac:dyDescent="0.25"/>
    <row r="95405" customFormat="1" x14ac:dyDescent="0.25"/>
    <row r="95406" customFormat="1" x14ac:dyDescent="0.25"/>
    <row r="95407" customFormat="1" x14ac:dyDescent="0.25"/>
    <row r="95408" customFormat="1" x14ac:dyDescent="0.25"/>
    <row r="95409" customFormat="1" x14ac:dyDescent="0.25"/>
    <row r="95410" customFormat="1" x14ac:dyDescent="0.25"/>
    <row r="95411" customFormat="1" x14ac:dyDescent="0.25"/>
    <row r="95412" customFormat="1" x14ac:dyDescent="0.25"/>
    <row r="95413" customFormat="1" x14ac:dyDescent="0.25"/>
    <row r="95414" customFormat="1" x14ac:dyDescent="0.25"/>
    <row r="95415" customFormat="1" x14ac:dyDescent="0.25"/>
    <row r="95416" customFormat="1" x14ac:dyDescent="0.25"/>
    <row r="95417" customFormat="1" x14ac:dyDescent="0.25"/>
    <row r="95418" customFormat="1" x14ac:dyDescent="0.25"/>
    <row r="95419" customFormat="1" x14ac:dyDescent="0.25"/>
    <row r="95420" customFormat="1" x14ac:dyDescent="0.25"/>
    <row r="95421" customFormat="1" x14ac:dyDescent="0.25"/>
    <row r="95422" customFormat="1" x14ac:dyDescent="0.25"/>
    <row r="95423" customFormat="1" x14ac:dyDescent="0.25"/>
    <row r="95424" customFormat="1" x14ac:dyDescent="0.25"/>
    <row r="95425" customFormat="1" x14ac:dyDescent="0.25"/>
    <row r="95426" customFormat="1" x14ac:dyDescent="0.25"/>
    <row r="95427" customFormat="1" x14ac:dyDescent="0.25"/>
    <row r="95428" customFormat="1" x14ac:dyDescent="0.25"/>
    <row r="95429" customFormat="1" x14ac:dyDescent="0.25"/>
    <row r="95430" customFormat="1" x14ac:dyDescent="0.25"/>
    <row r="95431" customFormat="1" x14ac:dyDescent="0.25"/>
    <row r="95432" customFormat="1" x14ac:dyDescent="0.25"/>
    <row r="95433" customFormat="1" x14ac:dyDescent="0.25"/>
    <row r="95434" customFormat="1" x14ac:dyDescent="0.25"/>
    <row r="95435" customFormat="1" x14ac:dyDescent="0.25"/>
    <row r="95436" customFormat="1" x14ac:dyDescent="0.25"/>
    <row r="95437" customFormat="1" x14ac:dyDescent="0.25"/>
    <row r="95438" customFormat="1" x14ac:dyDescent="0.25"/>
    <row r="95439" customFormat="1" x14ac:dyDescent="0.25"/>
    <row r="95440" customFormat="1" x14ac:dyDescent="0.25"/>
    <row r="95441" customFormat="1" x14ac:dyDescent="0.25"/>
    <row r="95442" customFormat="1" x14ac:dyDescent="0.25"/>
    <row r="95443" customFormat="1" x14ac:dyDescent="0.25"/>
    <row r="95444" customFormat="1" x14ac:dyDescent="0.25"/>
    <row r="95445" customFormat="1" x14ac:dyDescent="0.25"/>
    <row r="95446" customFormat="1" x14ac:dyDescent="0.25"/>
    <row r="95447" customFormat="1" x14ac:dyDescent="0.25"/>
    <row r="95448" customFormat="1" x14ac:dyDescent="0.25"/>
    <row r="95449" customFormat="1" x14ac:dyDescent="0.25"/>
    <row r="95450" customFormat="1" x14ac:dyDescent="0.25"/>
    <row r="95451" customFormat="1" x14ac:dyDescent="0.25"/>
    <row r="95452" customFormat="1" x14ac:dyDescent="0.25"/>
    <row r="95453" customFormat="1" x14ac:dyDescent="0.25"/>
    <row r="95454" customFormat="1" x14ac:dyDescent="0.25"/>
    <row r="95455" customFormat="1" x14ac:dyDescent="0.25"/>
    <row r="95456" customFormat="1" x14ac:dyDescent="0.25"/>
    <row r="95457" customFormat="1" x14ac:dyDescent="0.25"/>
    <row r="95458" customFormat="1" x14ac:dyDescent="0.25"/>
    <row r="95459" customFormat="1" x14ac:dyDescent="0.25"/>
    <row r="95460" customFormat="1" x14ac:dyDescent="0.25"/>
    <row r="95461" customFormat="1" x14ac:dyDescent="0.25"/>
    <row r="95462" customFormat="1" x14ac:dyDescent="0.25"/>
    <row r="95463" customFormat="1" x14ac:dyDescent="0.25"/>
    <row r="95464" customFormat="1" x14ac:dyDescent="0.25"/>
    <row r="95465" customFormat="1" x14ac:dyDescent="0.25"/>
    <row r="95466" customFormat="1" x14ac:dyDescent="0.25"/>
    <row r="95467" customFormat="1" x14ac:dyDescent="0.25"/>
    <row r="95468" customFormat="1" x14ac:dyDescent="0.25"/>
    <row r="95469" customFormat="1" x14ac:dyDescent="0.25"/>
    <row r="95470" customFormat="1" x14ac:dyDescent="0.25"/>
    <row r="95471" customFormat="1" x14ac:dyDescent="0.25"/>
    <row r="95472" customFormat="1" x14ac:dyDescent="0.25"/>
    <row r="95473" customFormat="1" x14ac:dyDescent="0.25"/>
    <row r="95474" customFormat="1" x14ac:dyDescent="0.25"/>
    <row r="95475" customFormat="1" x14ac:dyDescent="0.25"/>
    <row r="95476" customFormat="1" x14ac:dyDescent="0.25"/>
    <row r="95477" customFormat="1" x14ac:dyDescent="0.25"/>
    <row r="95478" customFormat="1" x14ac:dyDescent="0.25"/>
    <row r="95479" customFormat="1" x14ac:dyDescent="0.25"/>
    <row r="95480" customFormat="1" x14ac:dyDescent="0.25"/>
    <row r="95481" customFormat="1" x14ac:dyDescent="0.25"/>
    <row r="95482" customFormat="1" x14ac:dyDescent="0.25"/>
    <row r="95483" customFormat="1" x14ac:dyDescent="0.25"/>
    <row r="95484" customFormat="1" x14ac:dyDescent="0.25"/>
    <row r="95485" customFormat="1" x14ac:dyDescent="0.25"/>
    <row r="95486" customFormat="1" x14ac:dyDescent="0.25"/>
    <row r="95487" customFormat="1" x14ac:dyDescent="0.25"/>
    <row r="95488" customFormat="1" x14ac:dyDescent="0.25"/>
    <row r="95489" customFormat="1" x14ac:dyDescent="0.25"/>
    <row r="95490" customFormat="1" x14ac:dyDescent="0.25"/>
    <row r="95491" customFormat="1" x14ac:dyDescent="0.25"/>
    <row r="95492" customFormat="1" x14ac:dyDescent="0.25"/>
    <row r="95493" customFormat="1" x14ac:dyDescent="0.25"/>
    <row r="95494" customFormat="1" x14ac:dyDescent="0.25"/>
    <row r="95495" customFormat="1" x14ac:dyDescent="0.25"/>
    <row r="95496" customFormat="1" x14ac:dyDescent="0.25"/>
    <row r="95497" customFormat="1" x14ac:dyDescent="0.25"/>
    <row r="95498" customFormat="1" x14ac:dyDescent="0.25"/>
    <row r="95499" customFormat="1" x14ac:dyDescent="0.25"/>
    <row r="95500" customFormat="1" x14ac:dyDescent="0.25"/>
    <row r="95501" customFormat="1" x14ac:dyDescent="0.25"/>
    <row r="95502" customFormat="1" x14ac:dyDescent="0.25"/>
    <row r="95503" customFormat="1" x14ac:dyDescent="0.25"/>
    <row r="95504" customFormat="1" x14ac:dyDescent="0.25"/>
    <row r="95505" customFormat="1" x14ac:dyDescent="0.25"/>
    <row r="95506" customFormat="1" x14ac:dyDescent="0.25"/>
    <row r="95507" customFormat="1" x14ac:dyDescent="0.25"/>
    <row r="95508" customFormat="1" x14ac:dyDescent="0.25"/>
    <row r="95509" customFormat="1" x14ac:dyDescent="0.25"/>
    <row r="95510" customFormat="1" x14ac:dyDescent="0.25"/>
    <row r="95511" customFormat="1" x14ac:dyDescent="0.25"/>
    <row r="95512" customFormat="1" x14ac:dyDescent="0.25"/>
    <row r="95513" customFormat="1" x14ac:dyDescent="0.25"/>
    <row r="95514" customFormat="1" x14ac:dyDescent="0.25"/>
    <row r="95515" customFormat="1" x14ac:dyDescent="0.25"/>
    <row r="95516" customFormat="1" x14ac:dyDescent="0.25"/>
    <row r="95517" customFormat="1" x14ac:dyDescent="0.25"/>
    <row r="95518" customFormat="1" x14ac:dyDescent="0.25"/>
    <row r="95519" customFormat="1" x14ac:dyDescent="0.25"/>
    <row r="95520" customFormat="1" x14ac:dyDescent="0.25"/>
    <row r="95521" customFormat="1" x14ac:dyDescent="0.25"/>
    <row r="95522" customFormat="1" x14ac:dyDescent="0.25"/>
    <row r="95523" customFormat="1" x14ac:dyDescent="0.25"/>
    <row r="95524" customFormat="1" x14ac:dyDescent="0.25"/>
    <row r="95525" customFormat="1" x14ac:dyDescent="0.25"/>
    <row r="95526" customFormat="1" x14ac:dyDescent="0.25"/>
    <row r="95527" customFormat="1" x14ac:dyDescent="0.25"/>
    <row r="95528" customFormat="1" x14ac:dyDescent="0.25"/>
    <row r="95529" customFormat="1" x14ac:dyDescent="0.25"/>
    <row r="95530" customFormat="1" x14ac:dyDescent="0.25"/>
    <row r="95531" customFormat="1" x14ac:dyDescent="0.25"/>
    <row r="95532" customFormat="1" x14ac:dyDescent="0.25"/>
    <row r="95533" customFormat="1" x14ac:dyDescent="0.25"/>
    <row r="95534" customFormat="1" x14ac:dyDescent="0.25"/>
    <row r="95535" customFormat="1" x14ac:dyDescent="0.25"/>
    <row r="95536" customFormat="1" x14ac:dyDescent="0.25"/>
    <row r="95537" customFormat="1" x14ac:dyDescent="0.25"/>
    <row r="95538" customFormat="1" x14ac:dyDescent="0.25"/>
    <row r="95539" customFormat="1" x14ac:dyDescent="0.25"/>
    <row r="95540" customFormat="1" x14ac:dyDescent="0.25"/>
    <row r="95541" customFormat="1" x14ac:dyDescent="0.25"/>
    <row r="95542" customFormat="1" x14ac:dyDescent="0.25"/>
    <row r="95543" customFormat="1" x14ac:dyDescent="0.25"/>
    <row r="95544" customFormat="1" x14ac:dyDescent="0.25"/>
    <row r="95545" customFormat="1" x14ac:dyDescent="0.25"/>
    <row r="95546" customFormat="1" x14ac:dyDescent="0.25"/>
    <row r="95547" customFormat="1" x14ac:dyDescent="0.25"/>
    <row r="95548" customFormat="1" x14ac:dyDescent="0.25"/>
    <row r="95549" customFormat="1" x14ac:dyDescent="0.25"/>
    <row r="95550" customFormat="1" x14ac:dyDescent="0.25"/>
    <row r="95551" customFormat="1" x14ac:dyDescent="0.25"/>
    <row r="95552" customFormat="1" x14ac:dyDescent="0.25"/>
    <row r="95553" customFormat="1" x14ac:dyDescent="0.25"/>
    <row r="95554" customFormat="1" x14ac:dyDescent="0.25"/>
    <row r="95555" customFormat="1" x14ac:dyDescent="0.25"/>
    <row r="95556" customFormat="1" x14ac:dyDescent="0.25"/>
    <row r="95557" customFormat="1" x14ac:dyDescent="0.25"/>
    <row r="95558" customFormat="1" x14ac:dyDescent="0.25"/>
    <row r="95559" customFormat="1" x14ac:dyDescent="0.25"/>
    <row r="95560" customFormat="1" x14ac:dyDescent="0.25"/>
    <row r="95561" customFormat="1" x14ac:dyDescent="0.25"/>
    <row r="95562" customFormat="1" x14ac:dyDescent="0.25"/>
    <row r="95563" customFormat="1" x14ac:dyDescent="0.25"/>
    <row r="95564" customFormat="1" x14ac:dyDescent="0.25"/>
    <row r="95565" customFormat="1" x14ac:dyDescent="0.25"/>
    <row r="95566" customFormat="1" x14ac:dyDescent="0.25"/>
    <row r="95567" customFormat="1" x14ac:dyDescent="0.25"/>
    <row r="95568" customFormat="1" x14ac:dyDescent="0.25"/>
    <row r="95569" customFormat="1" x14ac:dyDescent="0.25"/>
    <row r="95570" customFormat="1" x14ac:dyDescent="0.25"/>
    <row r="95571" customFormat="1" x14ac:dyDescent="0.25"/>
    <row r="95572" customFormat="1" x14ac:dyDescent="0.25"/>
    <row r="95573" customFormat="1" x14ac:dyDescent="0.25"/>
    <row r="95574" customFormat="1" x14ac:dyDescent="0.25"/>
    <row r="95575" customFormat="1" x14ac:dyDescent="0.25"/>
    <row r="95576" customFormat="1" x14ac:dyDescent="0.25"/>
    <row r="95577" customFormat="1" x14ac:dyDescent="0.25"/>
    <row r="95578" customFormat="1" x14ac:dyDescent="0.25"/>
    <row r="95579" customFormat="1" x14ac:dyDescent="0.25"/>
    <row r="95580" customFormat="1" x14ac:dyDescent="0.25"/>
    <row r="95581" customFormat="1" x14ac:dyDescent="0.25"/>
    <row r="95582" customFormat="1" x14ac:dyDescent="0.25"/>
    <row r="95583" customFormat="1" x14ac:dyDescent="0.25"/>
    <row r="95584" customFormat="1" x14ac:dyDescent="0.25"/>
    <row r="95585" customFormat="1" x14ac:dyDescent="0.25"/>
    <row r="95586" customFormat="1" x14ac:dyDescent="0.25"/>
    <row r="95587" customFormat="1" x14ac:dyDescent="0.25"/>
    <row r="95588" customFormat="1" x14ac:dyDescent="0.25"/>
    <row r="95589" customFormat="1" x14ac:dyDescent="0.25"/>
    <row r="95590" customFormat="1" x14ac:dyDescent="0.25"/>
    <row r="95591" customFormat="1" x14ac:dyDescent="0.25"/>
    <row r="95592" customFormat="1" x14ac:dyDescent="0.25"/>
    <row r="95593" customFormat="1" x14ac:dyDescent="0.25"/>
    <row r="95594" customFormat="1" x14ac:dyDescent="0.25"/>
    <row r="95595" customFormat="1" x14ac:dyDescent="0.25"/>
    <row r="95596" customFormat="1" x14ac:dyDescent="0.25"/>
    <row r="95597" customFormat="1" x14ac:dyDescent="0.25"/>
    <row r="95598" customFormat="1" x14ac:dyDescent="0.25"/>
    <row r="95599" customFormat="1" x14ac:dyDescent="0.25"/>
    <row r="95600" customFormat="1" x14ac:dyDescent="0.25"/>
    <row r="95601" customFormat="1" x14ac:dyDescent="0.25"/>
    <row r="95602" customFormat="1" x14ac:dyDescent="0.25"/>
    <row r="95603" customFormat="1" x14ac:dyDescent="0.25"/>
    <row r="95604" customFormat="1" x14ac:dyDescent="0.25"/>
    <row r="95605" customFormat="1" x14ac:dyDescent="0.25"/>
    <row r="95606" customFormat="1" x14ac:dyDescent="0.25"/>
    <row r="95607" customFormat="1" x14ac:dyDescent="0.25"/>
    <row r="95608" customFormat="1" x14ac:dyDescent="0.25"/>
    <row r="95609" customFormat="1" x14ac:dyDescent="0.25"/>
    <row r="95610" customFormat="1" x14ac:dyDescent="0.25"/>
    <row r="95611" customFormat="1" x14ac:dyDescent="0.25"/>
    <row r="95612" customFormat="1" x14ac:dyDescent="0.25"/>
    <row r="95613" customFormat="1" x14ac:dyDescent="0.25"/>
    <row r="95614" customFormat="1" x14ac:dyDescent="0.25"/>
    <row r="95615" customFormat="1" x14ac:dyDescent="0.25"/>
    <row r="95616" customFormat="1" x14ac:dyDescent="0.25"/>
    <row r="95617" customFormat="1" x14ac:dyDescent="0.25"/>
    <row r="95618" customFormat="1" x14ac:dyDescent="0.25"/>
    <row r="95619" customFormat="1" x14ac:dyDescent="0.25"/>
    <row r="95620" customFormat="1" x14ac:dyDescent="0.25"/>
    <row r="95621" customFormat="1" x14ac:dyDescent="0.25"/>
    <row r="95622" customFormat="1" x14ac:dyDescent="0.25"/>
    <row r="95623" customFormat="1" x14ac:dyDescent="0.25"/>
    <row r="95624" customFormat="1" x14ac:dyDescent="0.25"/>
    <row r="95625" customFormat="1" x14ac:dyDescent="0.25"/>
    <row r="95626" customFormat="1" x14ac:dyDescent="0.25"/>
    <row r="95627" customFormat="1" x14ac:dyDescent="0.25"/>
    <row r="95628" customFormat="1" x14ac:dyDescent="0.25"/>
    <row r="95629" customFormat="1" x14ac:dyDescent="0.25"/>
    <row r="95630" customFormat="1" x14ac:dyDescent="0.25"/>
    <row r="95631" customFormat="1" x14ac:dyDescent="0.25"/>
    <row r="95632" customFormat="1" x14ac:dyDescent="0.25"/>
    <row r="95633" customFormat="1" x14ac:dyDescent="0.25"/>
    <row r="95634" customFormat="1" x14ac:dyDescent="0.25"/>
    <row r="95635" customFormat="1" x14ac:dyDescent="0.25"/>
    <row r="95636" customFormat="1" x14ac:dyDescent="0.25"/>
    <row r="95637" customFormat="1" x14ac:dyDescent="0.25"/>
    <row r="95638" customFormat="1" x14ac:dyDescent="0.25"/>
    <row r="95639" customFormat="1" x14ac:dyDescent="0.25"/>
    <row r="95640" customFormat="1" x14ac:dyDescent="0.25"/>
    <row r="95641" customFormat="1" x14ac:dyDescent="0.25"/>
    <row r="95642" customFormat="1" x14ac:dyDescent="0.25"/>
    <row r="95643" customFormat="1" x14ac:dyDescent="0.25"/>
    <row r="95644" customFormat="1" x14ac:dyDescent="0.25"/>
    <row r="95645" customFormat="1" x14ac:dyDescent="0.25"/>
    <row r="95646" customFormat="1" x14ac:dyDescent="0.25"/>
    <row r="95647" customFormat="1" x14ac:dyDescent="0.25"/>
    <row r="95648" customFormat="1" x14ac:dyDescent="0.25"/>
    <row r="95649" customFormat="1" x14ac:dyDescent="0.25"/>
    <row r="95650" customFormat="1" x14ac:dyDescent="0.25"/>
    <row r="95651" customFormat="1" x14ac:dyDescent="0.25"/>
    <row r="95652" customFormat="1" x14ac:dyDescent="0.25"/>
    <row r="95653" customFormat="1" x14ac:dyDescent="0.25"/>
    <row r="95654" customFormat="1" x14ac:dyDescent="0.25"/>
    <row r="95655" customFormat="1" x14ac:dyDescent="0.25"/>
    <row r="95656" customFormat="1" x14ac:dyDescent="0.25"/>
    <row r="95657" customFormat="1" x14ac:dyDescent="0.25"/>
    <row r="95658" customFormat="1" x14ac:dyDescent="0.25"/>
    <row r="95659" customFormat="1" x14ac:dyDescent="0.25"/>
    <row r="95660" customFormat="1" x14ac:dyDescent="0.25"/>
    <row r="95661" customFormat="1" x14ac:dyDescent="0.25"/>
    <row r="95662" customFormat="1" x14ac:dyDescent="0.25"/>
    <row r="95663" customFormat="1" x14ac:dyDescent="0.25"/>
    <row r="95664" customFormat="1" x14ac:dyDescent="0.25"/>
    <row r="95665" customFormat="1" x14ac:dyDescent="0.25"/>
    <row r="95666" customFormat="1" x14ac:dyDescent="0.25"/>
    <row r="95667" customFormat="1" x14ac:dyDescent="0.25"/>
    <row r="95668" customFormat="1" x14ac:dyDescent="0.25"/>
    <row r="95669" customFormat="1" x14ac:dyDescent="0.25"/>
    <row r="95670" customFormat="1" x14ac:dyDescent="0.25"/>
    <row r="95671" customFormat="1" x14ac:dyDescent="0.25"/>
    <row r="95672" customFormat="1" x14ac:dyDescent="0.25"/>
    <row r="95673" customFormat="1" x14ac:dyDescent="0.25"/>
    <row r="95674" customFormat="1" x14ac:dyDescent="0.25"/>
    <row r="95675" customFormat="1" x14ac:dyDescent="0.25"/>
    <row r="95676" customFormat="1" x14ac:dyDescent="0.25"/>
    <row r="95677" customFormat="1" x14ac:dyDescent="0.25"/>
    <row r="95678" customFormat="1" x14ac:dyDescent="0.25"/>
    <row r="95679" customFormat="1" x14ac:dyDescent="0.25"/>
    <row r="95680" customFormat="1" x14ac:dyDescent="0.25"/>
    <row r="95681" customFormat="1" x14ac:dyDescent="0.25"/>
    <row r="95682" customFormat="1" x14ac:dyDescent="0.25"/>
    <row r="95683" customFormat="1" x14ac:dyDescent="0.25"/>
    <row r="95684" customFormat="1" x14ac:dyDescent="0.25"/>
    <row r="95685" customFormat="1" x14ac:dyDescent="0.25"/>
    <row r="95686" customFormat="1" x14ac:dyDescent="0.25"/>
    <row r="95687" customFormat="1" x14ac:dyDescent="0.25"/>
    <row r="95688" customFormat="1" x14ac:dyDescent="0.25"/>
    <row r="95689" customFormat="1" x14ac:dyDescent="0.25"/>
    <row r="95690" customFormat="1" x14ac:dyDescent="0.25"/>
    <row r="95691" customFormat="1" x14ac:dyDescent="0.25"/>
    <row r="95692" customFormat="1" x14ac:dyDescent="0.25"/>
    <row r="95693" customFormat="1" x14ac:dyDescent="0.25"/>
    <row r="95694" customFormat="1" x14ac:dyDescent="0.25"/>
    <row r="95695" customFormat="1" x14ac:dyDescent="0.25"/>
    <row r="95696" customFormat="1" x14ac:dyDescent="0.25"/>
    <row r="95697" customFormat="1" x14ac:dyDescent="0.25"/>
    <row r="95698" customFormat="1" x14ac:dyDescent="0.25"/>
    <row r="95699" customFormat="1" x14ac:dyDescent="0.25"/>
    <row r="95700" customFormat="1" x14ac:dyDescent="0.25"/>
    <row r="95701" customFormat="1" x14ac:dyDescent="0.25"/>
    <row r="95702" customFormat="1" x14ac:dyDescent="0.25"/>
    <row r="95703" customFormat="1" x14ac:dyDescent="0.25"/>
    <row r="95704" customFormat="1" x14ac:dyDescent="0.25"/>
    <row r="95705" customFormat="1" x14ac:dyDescent="0.25"/>
    <row r="95706" customFormat="1" x14ac:dyDescent="0.25"/>
    <row r="95707" customFormat="1" x14ac:dyDescent="0.25"/>
    <row r="95708" customFormat="1" x14ac:dyDescent="0.25"/>
    <row r="95709" customFormat="1" x14ac:dyDescent="0.25"/>
    <row r="95710" customFormat="1" x14ac:dyDescent="0.25"/>
    <row r="95711" customFormat="1" x14ac:dyDescent="0.25"/>
    <row r="95712" customFormat="1" x14ac:dyDescent="0.25"/>
    <row r="95713" customFormat="1" x14ac:dyDescent="0.25"/>
    <row r="95714" customFormat="1" x14ac:dyDescent="0.25"/>
    <row r="95715" customFormat="1" x14ac:dyDescent="0.25"/>
    <row r="95716" customFormat="1" x14ac:dyDescent="0.25"/>
    <row r="95717" customFormat="1" x14ac:dyDescent="0.25"/>
    <row r="95718" customFormat="1" x14ac:dyDescent="0.25"/>
    <row r="95719" customFormat="1" x14ac:dyDescent="0.25"/>
    <row r="95720" customFormat="1" x14ac:dyDescent="0.25"/>
    <row r="95721" customFormat="1" x14ac:dyDescent="0.25"/>
    <row r="95722" customFormat="1" x14ac:dyDescent="0.25"/>
    <row r="95723" customFormat="1" x14ac:dyDescent="0.25"/>
    <row r="95724" customFormat="1" x14ac:dyDescent="0.25"/>
    <row r="95725" customFormat="1" x14ac:dyDescent="0.25"/>
    <row r="95726" customFormat="1" x14ac:dyDescent="0.25"/>
    <row r="95727" customFormat="1" x14ac:dyDescent="0.25"/>
    <row r="95728" customFormat="1" x14ac:dyDescent="0.25"/>
    <row r="95729" customFormat="1" x14ac:dyDescent="0.25"/>
    <row r="95730" customFormat="1" x14ac:dyDescent="0.25"/>
    <row r="95731" customFormat="1" x14ac:dyDescent="0.25"/>
    <row r="95732" customFormat="1" x14ac:dyDescent="0.25"/>
    <row r="95733" customFormat="1" x14ac:dyDescent="0.25"/>
    <row r="95734" customFormat="1" x14ac:dyDescent="0.25"/>
    <row r="95735" customFormat="1" x14ac:dyDescent="0.25"/>
    <row r="95736" customFormat="1" x14ac:dyDescent="0.25"/>
    <row r="95737" customFormat="1" x14ac:dyDescent="0.25"/>
    <row r="95738" customFormat="1" x14ac:dyDescent="0.25"/>
    <row r="95739" customFormat="1" x14ac:dyDescent="0.25"/>
    <row r="95740" customFormat="1" x14ac:dyDescent="0.25"/>
    <row r="95741" customFormat="1" x14ac:dyDescent="0.25"/>
    <row r="95742" customFormat="1" x14ac:dyDescent="0.25"/>
    <row r="95743" customFormat="1" x14ac:dyDescent="0.25"/>
    <row r="95744" customFormat="1" x14ac:dyDescent="0.25"/>
    <row r="95745" customFormat="1" x14ac:dyDescent="0.25"/>
    <row r="95746" customFormat="1" x14ac:dyDescent="0.25"/>
    <row r="95747" customFormat="1" x14ac:dyDescent="0.25"/>
    <row r="95748" customFormat="1" x14ac:dyDescent="0.25"/>
    <row r="95749" customFormat="1" x14ac:dyDescent="0.25"/>
    <row r="95750" customFormat="1" x14ac:dyDescent="0.25"/>
    <row r="95751" customFormat="1" x14ac:dyDescent="0.25"/>
    <row r="95752" customFormat="1" x14ac:dyDescent="0.25"/>
    <row r="95753" customFormat="1" x14ac:dyDescent="0.25"/>
    <row r="95754" customFormat="1" x14ac:dyDescent="0.25"/>
    <row r="95755" customFormat="1" x14ac:dyDescent="0.25"/>
    <row r="95756" customFormat="1" x14ac:dyDescent="0.25"/>
    <row r="95757" customFormat="1" x14ac:dyDescent="0.25"/>
    <row r="95758" customFormat="1" x14ac:dyDescent="0.25"/>
    <row r="95759" customFormat="1" x14ac:dyDescent="0.25"/>
    <row r="95760" customFormat="1" x14ac:dyDescent="0.25"/>
    <row r="95761" customFormat="1" x14ac:dyDescent="0.25"/>
    <row r="95762" customFormat="1" x14ac:dyDescent="0.25"/>
    <row r="95763" customFormat="1" x14ac:dyDescent="0.25"/>
    <row r="95764" customFormat="1" x14ac:dyDescent="0.25"/>
    <row r="95765" customFormat="1" x14ac:dyDescent="0.25"/>
    <row r="95766" customFormat="1" x14ac:dyDescent="0.25"/>
    <row r="95767" customFormat="1" x14ac:dyDescent="0.25"/>
    <row r="95768" customFormat="1" x14ac:dyDescent="0.25"/>
    <row r="95769" customFormat="1" x14ac:dyDescent="0.25"/>
    <row r="95770" customFormat="1" x14ac:dyDescent="0.25"/>
    <row r="95771" customFormat="1" x14ac:dyDescent="0.25"/>
    <row r="95772" customFormat="1" x14ac:dyDescent="0.25"/>
    <row r="95773" customFormat="1" x14ac:dyDescent="0.25"/>
    <row r="95774" customFormat="1" x14ac:dyDescent="0.25"/>
    <row r="95775" customFormat="1" x14ac:dyDescent="0.25"/>
    <row r="95776" customFormat="1" x14ac:dyDescent="0.25"/>
    <row r="95777" customFormat="1" x14ac:dyDescent="0.25"/>
    <row r="95778" customFormat="1" x14ac:dyDescent="0.25"/>
    <row r="95779" customFormat="1" x14ac:dyDescent="0.25"/>
    <row r="95780" customFormat="1" x14ac:dyDescent="0.25"/>
    <row r="95781" customFormat="1" x14ac:dyDescent="0.25"/>
    <row r="95782" customFormat="1" x14ac:dyDescent="0.25"/>
    <row r="95783" customFormat="1" x14ac:dyDescent="0.25"/>
    <row r="95784" customFormat="1" x14ac:dyDescent="0.25"/>
    <row r="95785" customFormat="1" x14ac:dyDescent="0.25"/>
    <row r="95786" customFormat="1" x14ac:dyDescent="0.25"/>
    <row r="95787" customFormat="1" x14ac:dyDescent="0.25"/>
    <row r="95788" customFormat="1" x14ac:dyDescent="0.25"/>
    <row r="95789" customFormat="1" x14ac:dyDescent="0.25"/>
    <row r="95790" customFormat="1" x14ac:dyDescent="0.25"/>
    <row r="95791" customFormat="1" x14ac:dyDescent="0.25"/>
    <row r="95792" customFormat="1" x14ac:dyDescent="0.25"/>
    <row r="95793" customFormat="1" x14ac:dyDescent="0.25"/>
    <row r="95794" customFormat="1" x14ac:dyDescent="0.25"/>
    <row r="95795" customFormat="1" x14ac:dyDescent="0.25"/>
    <row r="95796" customFormat="1" x14ac:dyDescent="0.25"/>
    <row r="95797" customFormat="1" x14ac:dyDescent="0.25"/>
    <row r="95798" customFormat="1" x14ac:dyDescent="0.25"/>
    <row r="95799" customFormat="1" x14ac:dyDescent="0.25"/>
    <row r="95800" customFormat="1" x14ac:dyDescent="0.25"/>
    <row r="95801" customFormat="1" x14ac:dyDescent="0.25"/>
    <row r="95802" customFormat="1" x14ac:dyDescent="0.25"/>
    <row r="95803" customFormat="1" x14ac:dyDescent="0.25"/>
    <row r="95804" customFormat="1" x14ac:dyDescent="0.25"/>
    <row r="95805" customFormat="1" x14ac:dyDescent="0.25"/>
    <row r="95806" customFormat="1" x14ac:dyDescent="0.25"/>
    <row r="95807" customFormat="1" x14ac:dyDescent="0.25"/>
    <row r="95808" customFormat="1" x14ac:dyDescent="0.25"/>
    <row r="95809" customFormat="1" x14ac:dyDescent="0.25"/>
    <row r="95810" customFormat="1" x14ac:dyDescent="0.25"/>
    <row r="95811" customFormat="1" x14ac:dyDescent="0.25"/>
    <row r="95812" customFormat="1" x14ac:dyDescent="0.25"/>
    <row r="95813" customFormat="1" x14ac:dyDescent="0.25"/>
    <row r="95814" customFormat="1" x14ac:dyDescent="0.25"/>
    <row r="95815" customFormat="1" x14ac:dyDescent="0.25"/>
    <row r="95816" customFormat="1" x14ac:dyDescent="0.25"/>
    <row r="95817" customFormat="1" x14ac:dyDescent="0.25"/>
    <row r="95818" customFormat="1" x14ac:dyDescent="0.25"/>
    <row r="95819" customFormat="1" x14ac:dyDescent="0.25"/>
    <row r="95820" customFormat="1" x14ac:dyDescent="0.25"/>
    <row r="95821" customFormat="1" x14ac:dyDescent="0.25"/>
    <row r="95822" customFormat="1" x14ac:dyDescent="0.25"/>
    <row r="95823" customFormat="1" x14ac:dyDescent="0.25"/>
    <row r="95824" customFormat="1" x14ac:dyDescent="0.25"/>
    <row r="95825" customFormat="1" x14ac:dyDescent="0.25"/>
    <row r="95826" customFormat="1" x14ac:dyDescent="0.25"/>
    <row r="95827" customFormat="1" x14ac:dyDescent="0.25"/>
    <row r="95828" customFormat="1" x14ac:dyDescent="0.25"/>
    <row r="95829" customFormat="1" x14ac:dyDescent="0.25"/>
    <row r="95830" customFormat="1" x14ac:dyDescent="0.25"/>
    <row r="95831" customFormat="1" x14ac:dyDescent="0.25"/>
    <row r="95832" customFormat="1" x14ac:dyDescent="0.25"/>
    <row r="95833" customFormat="1" x14ac:dyDescent="0.25"/>
    <row r="95834" customFormat="1" x14ac:dyDescent="0.25"/>
    <row r="95835" customFormat="1" x14ac:dyDescent="0.25"/>
    <row r="95836" customFormat="1" x14ac:dyDescent="0.25"/>
    <row r="95837" customFormat="1" x14ac:dyDescent="0.25"/>
    <row r="95838" customFormat="1" x14ac:dyDescent="0.25"/>
    <row r="95839" customFormat="1" x14ac:dyDescent="0.25"/>
    <row r="95840" customFormat="1" x14ac:dyDescent="0.25"/>
    <row r="95841" customFormat="1" x14ac:dyDescent="0.25"/>
    <row r="95842" customFormat="1" x14ac:dyDescent="0.25"/>
    <row r="95843" customFormat="1" x14ac:dyDescent="0.25"/>
    <row r="95844" customFormat="1" x14ac:dyDescent="0.25"/>
    <row r="95845" customFormat="1" x14ac:dyDescent="0.25"/>
    <row r="95846" customFormat="1" x14ac:dyDescent="0.25"/>
    <row r="95847" customFormat="1" x14ac:dyDescent="0.25"/>
    <row r="95848" customFormat="1" x14ac:dyDescent="0.25"/>
    <row r="95849" customFormat="1" x14ac:dyDescent="0.25"/>
    <row r="95850" customFormat="1" x14ac:dyDescent="0.25"/>
    <row r="95851" customFormat="1" x14ac:dyDescent="0.25"/>
    <row r="95852" customFormat="1" x14ac:dyDescent="0.25"/>
    <row r="95853" customFormat="1" x14ac:dyDescent="0.25"/>
    <row r="95854" customFormat="1" x14ac:dyDescent="0.25"/>
    <row r="95855" customFormat="1" x14ac:dyDescent="0.25"/>
    <row r="95856" customFormat="1" x14ac:dyDescent="0.25"/>
    <row r="95857" customFormat="1" x14ac:dyDescent="0.25"/>
    <row r="95858" customFormat="1" x14ac:dyDescent="0.25"/>
    <row r="95859" customFormat="1" x14ac:dyDescent="0.25"/>
    <row r="95860" customFormat="1" x14ac:dyDescent="0.25"/>
    <row r="95861" customFormat="1" x14ac:dyDescent="0.25"/>
    <row r="95862" customFormat="1" x14ac:dyDescent="0.25"/>
    <row r="95863" customFormat="1" x14ac:dyDescent="0.25"/>
    <row r="95864" customFormat="1" x14ac:dyDescent="0.25"/>
    <row r="95865" customFormat="1" x14ac:dyDescent="0.25"/>
    <row r="95866" customFormat="1" x14ac:dyDescent="0.25"/>
    <row r="95867" customFormat="1" x14ac:dyDescent="0.25"/>
    <row r="95868" customFormat="1" x14ac:dyDescent="0.25"/>
    <row r="95869" customFormat="1" x14ac:dyDescent="0.25"/>
    <row r="95870" customFormat="1" x14ac:dyDescent="0.25"/>
    <row r="95871" customFormat="1" x14ac:dyDescent="0.25"/>
    <row r="95872" customFormat="1" x14ac:dyDescent="0.25"/>
    <row r="95873" customFormat="1" x14ac:dyDescent="0.25"/>
    <row r="95874" customFormat="1" x14ac:dyDescent="0.25"/>
    <row r="95875" customFormat="1" x14ac:dyDescent="0.25"/>
    <row r="95876" customFormat="1" x14ac:dyDescent="0.25"/>
    <row r="95877" customFormat="1" x14ac:dyDescent="0.25"/>
    <row r="95878" customFormat="1" x14ac:dyDescent="0.25"/>
    <row r="95879" customFormat="1" x14ac:dyDescent="0.25"/>
    <row r="95880" customFormat="1" x14ac:dyDescent="0.25"/>
    <row r="95881" customFormat="1" x14ac:dyDescent="0.25"/>
    <row r="95882" customFormat="1" x14ac:dyDescent="0.25"/>
    <row r="95883" customFormat="1" x14ac:dyDescent="0.25"/>
    <row r="95884" customFormat="1" x14ac:dyDescent="0.25"/>
    <row r="95885" customFormat="1" x14ac:dyDescent="0.25"/>
    <row r="95886" customFormat="1" x14ac:dyDescent="0.25"/>
    <row r="95887" customFormat="1" x14ac:dyDescent="0.25"/>
    <row r="95888" customFormat="1" x14ac:dyDescent="0.25"/>
    <row r="95889" customFormat="1" x14ac:dyDescent="0.25"/>
    <row r="95890" customFormat="1" x14ac:dyDescent="0.25"/>
    <row r="95891" customFormat="1" x14ac:dyDescent="0.25"/>
    <row r="95892" customFormat="1" x14ac:dyDescent="0.25"/>
    <row r="95893" customFormat="1" x14ac:dyDescent="0.25"/>
    <row r="95894" customFormat="1" x14ac:dyDescent="0.25"/>
    <row r="95895" customFormat="1" x14ac:dyDescent="0.25"/>
    <row r="95896" customFormat="1" x14ac:dyDescent="0.25"/>
    <row r="95897" customFormat="1" x14ac:dyDescent="0.25"/>
    <row r="95898" customFormat="1" x14ac:dyDescent="0.25"/>
    <row r="95899" customFormat="1" x14ac:dyDescent="0.25"/>
    <row r="95900" customFormat="1" x14ac:dyDescent="0.25"/>
    <row r="95901" customFormat="1" x14ac:dyDescent="0.25"/>
    <row r="95902" customFormat="1" x14ac:dyDescent="0.25"/>
    <row r="95903" customFormat="1" x14ac:dyDescent="0.25"/>
    <row r="95904" customFormat="1" x14ac:dyDescent="0.25"/>
    <row r="95905" customFormat="1" x14ac:dyDescent="0.25"/>
    <row r="95906" customFormat="1" x14ac:dyDescent="0.25"/>
    <row r="95907" customFormat="1" x14ac:dyDescent="0.25"/>
    <row r="95908" customFormat="1" x14ac:dyDescent="0.25"/>
    <row r="95909" customFormat="1" x14ac:dyDescent="0.25"/>
    <row r="95910" customFormat="1" x14ac:dyDescent="0.25"/>
    <row r="95911" customFormat="1" x14ac:dyDescent="0.25"/>
    <row r="95912" customFormat="1" x14ac:dyDescent="0.25"/>
    <row r="95913" customFormat="1" x14ac:dyDescent="0.25"/>
    <row r="95914" customFormat="1" x14ac:dyDescent="0.25"/>
    <row r="95915" customFormat="1" x14ac:dyDescent="0.25"/>
    <row r="95916" customFormat="1" x14ac:dyDescent="0.25"/>
    <row r="95917" customFormat="1" x14ac:dyDescent="0.25"/>
    <row r="95918" customFormat="1" x14ac:dyDescent="0.25"/>
    <row r="95919" customFormat="1" x14ac:dyDescent="0.25"/>
    <row r="95920" customFormat="1" x14ac:dyDescent="0.25"/>
    <row r="95921" customFormat="1" x14ac:dyDescent="0.25"/>
    <row r="95922" customFormat="1" x14ac:dyDescent="0.25"/>
    <row r="95923" customFormat="1" x14ac:dyDescent="0.25"/>
    <row r="95924" customFormat="1" x14ac:dyDescent="0.25"/>
    <row r="95925" customFormat="1" x14ac:dyDescent="0.25"/>
    <row r="95926" customFormat="1" x14ac:dyDescent="0.25"/>
    <row r="95927" customFormat="1" x14ac:dyDescent="0.25"/>
    <row r="95928" customFormat="1" x14ac:dyDescent="0.25"/>
    <row r="95929" customFormat="1" x14ac:dyDescent="0.25"/>
    <row r="95930" customFormat="1" x14ac:dyDescent="0.25"/>
    <row r="95931" customFormat="1" x14ac:dyDescent="0.25"/>
    <row r="95932" customFormat="1" x14ac:dyDescent="0.25"/>
    <row r="95933" customFormat="1" x14ac:dyDescent="0.25"/>
    <row r="95934" customFormat="1" x14ac:dyDescent="0.25"/>
    <row r="95935" customFormat="1" x14ac:dyDescent="0.25"/>
    <row r="95936" customFormat="1" x14ac:dyDescent="0.25"/>
    <row r="95937" customFormat="1" x14ac:dyDescent="0.25"/>
    <row r="95938" customFormat="1" x14ac:dyDescent="0.25"/>
    <row r="95939" customFormat="1" x14ac:dyDescent="0.25"/>
    <row r="95940" customFormat="1" x14ac:dyDescent="0.25"/>
    <row r="95941" customFormat="1" x14ac:dyDescent="0.25"/>
    <row r="95942" customFormat="1" x14ac:dyDescent="0.25"/>
    <row r="95943" customFormat="1" x14ac:dyDescent="0.25"/>
    <row r="95944" customFormat="1" x14ac:dyDescent="0.25"/>
    <row r="95945" customFormat="1" x14ac:dyDescent="0.25"/>
    <row r="95946" customFormat="1" x14ac:dyDescent="0.25"/>
    <row r="95947" customFormat="1" x14ac:dyDescent="0.25"/>
    <row r="95948" customFormat="1" x14ac:dyDescent="0.25"/>
    <row r="95949" customFormat="1" x14ac:dyDescent="0.25"/>
    <row r="95950" customFormat="1" x14ac:dyDescent="0.25"/>
    <row r="95951" customFormat="1" x14ac:dyDescent="0.25"/>
    <row r="95952" customFormat="1" x14ac:dyDescent="0.25"/>
    <row r="95953" customFormat="1" x14ac:dyDescent="0.25"/>
    <row r="95954" customFormat="1" x14ac:dyDescent="0.25"/>
    <row r="95955" customFormat="1" x14ac:dyDescent="0.25"/>
    <row r="95956" customFormat="1" x14ac:dyDescent="0.25"/>
    <row r="95957" customFormat="1" x14ac:dyDescent="0.25"/>
    <row r="95958" customFormat="1" x14ac:dyDescent="0.25"/>
    <row r="95959" customFormat="1" x14ac:dyDescent="0.25"/>
    <row r="95960" customFormat="1" x14ac:dyDescent="0.25"/>
    <row r="95961" customFormat="1" x14ac:dyDescent="0.25"/>
    <row r="95962" customFormat="1" x14ac:dyDescent="0.25"/>
    <row r="95963" customFormat="1" x14ac:dyDescent="0.25"/>
    <row r="95964" customFormat="1" x14ac:dyDescent="0.25"/>
    <row r="95965" customFormat="1" x14ac:dyDescent="0.25"/>
    <row r="95966" customFormat="1" x14ac:dyDescent="0.25"/>
    <row r="95967" customFormat="1" x14ac:dyDescent="0.25"/>
    <row r="95968" customFormat="1" x14ac:dyDescent="0.25"/>
    <row r="95969" customFormat="1" x14ac:dyDescent="0.25"/>
    <row r="95970" customFormat="1" x14ac:dyDescent="0.25"/>
    <row r="95971" customFormat="1" x14ac:dyDescent="0.25"/>
    <row r="95972" customFormat="1" x14ac:dyDescent="0.25"/>
    <row r="95973" customFormat="1" x14ac:dyDescent="0.25"/>
    <row r="95974" customFormat="1" x14ac:dyDescent="0.25"/>
    <row r="95975" customFormat="1" x14ac:dyDescent="0.25"/>
    <row r="95976" customFormat="1" x14ac:dyDescent="0.25"/>
    <row r="95977" customFormat="1" x14ac:dyDescent="0.25"/>
    <row r="95978" customFormat="1" x14ac:dyDescent="0.25"/>
    <row r="95979" customFormat="1" x14ac:dyDescent="0.25"/>
    <row r="95980" customFormat="1" x14ac:dyDescent="0.25"/>
    <row r="95981" customFormat="1" x14ac:dyDescent="0.25"/>
    <row r="95982" customFormat="1" x14ac:dyDescent="0.25"/>
    <row r="95983" customFormat="1" x14ac:dyDescent="0.25"/>
    <row r="95984" customFormat="1" x14ac:dyDescent="0.25"/>
    <row r="95985" customFormat="1" x14ac:dyDescent="0.25"/>
    <row r="95986" customFormat="1" x14ac:dyDescent="0.25"/>
    <row r="95987" customFormat="1" x14ac:dyDescent="0.25"/>
    <row r="95988" customFormat="1" x14ac:dyDescent="0.25"/>
    <row r="95989" customFormat="1" x14ac:dyDescent="0.25"/>
    <row r="95990" customFormat="1" x14ac:dyDescent="0.25"/>
    <row r="95991" customFormat="1" x14ac:dyDescent="0.25"/>
    <row r="95992" customFormat="1" x14ac:dyDescent="0.25"/>
    <row r="95993" customFormat="1" x14ac:dyDescent="0.25"/>
    <row r="95994" customFormat="1" x14ac:dyDescent="0.25"/>
    <row r="95995" customFormat="1" x14ac:dyDescent="0.25"/>
    <row r="95996" customFormat="1" x14ac:dyDescent="0.25"/>
    <row r="95997" customFormat="1" x14ac:dyDescent="0.25"/>
    <row r="95998" customFormat="1" x14ac:dyDescent="0.25"/>
    <row r="95999" customFormat="1" x14ac:dyDescent="0.25"/>
    <row r="96000" customFormat="1" x14ac:dyDescent="0.25"/>
    <row r="96001" customFormat="1" x14ac:dyDescent="0.25"/>
    <row r="96002" customFormat="1" x14ac:dyDescent="0.25"/>
    <row r="96003" customFormat="1" x14ac:dyDescent="0.25"/>
    <row r="96004" customFormat="1" x14ac:dyDescent="0.25"/>
    <row r="96005" customFormat="1" x14ac:dyDescent="0.25"/>
    <row r="96006" customFormat="1" x14ac:dyDescent="0.25"/>
    <row r="96007" customFormat="1" x14ac:dyDescent="0.25"/>
    <row r="96008" customFormat="1" x14ac:dyDescent="0.25"/>
    <row r="96009" customFormat="1" x14ac:dyDescent="0.25"/>
    <row r="96010" customFormat="1" x14ac:dyDescent="0.25"/>
    <row r="96011" customFormat="1" x14ac:dyDescent="0.25"/>
    <row r="96012" customFormat="1" x14ac:dyDescent="0.25"/>
    <row r="96013" customFormat="1" x14ac:dyDescent="0.25"/>
    <row r="96014" customFormat="1" x14ac:dyDescent="0.25"/>
    <row r="96015" customFormat="1" x14ac:dyDescent="0.25"/>
    <row r="96016" customFormat="1" x14ac:dyDescent="0.25"/>
    <row r="96017" customFormat="1" x14ac:dyDescent="0.25"/>
    <row r="96018" customFormat="1" x14ac:dyDescent="0.25"/>
    <row r="96019" customFormat="1" x14ac:dyDescent="0.25"/>
    <row r="96020" customFormat="1" x14ac:dyDescent="0.25"/>
    <row r="96021" customFormat="1" x14ac:dyDescent="0.25"/>
    <row r="96022" customFormat="1" x14ac:dyDescent="0.25"/>
    <row r="96023" customFormat="1" x14ac:dyDescent="0.25"/>
    <row r="96024" customFormat="1" x14ac:dyDescent="0.25"/>
    <row r="96025" customFormat="1" x14ac:dyDescent="0.25"/>
    <row r="96026" customFormat="1" x14ac:dyDescent="0.25"/>
    <row r="96027" customFormat="1" x14ac:dyDescent="0.25"/>
    <row r="96028" customFormat="1" x14ac:dyDescent="0.25"/>
    <row r="96029" customFormat="1" x14ac:dyDescent="0.25"/>
    <row r="96030" customFormat="1" x14ac:dyDescent="0.25"/>
    <row r="96031" customFormat="1" x14ac:dyDescent="0.25"/>
    <row r="96032" customFormat="1" x14ac:dyDescent="0.25"/>
    <row r="96033" customFormat="1" x14ac:dyDescent="0.25"/>
    <row r="96034" customFormat="1" x14ac:dyDescent="0.25"/>
    <row r="96035" customFormat="1" x14ac:dyDescent="0.25"/>
    <row r="96036" customFormat="1" x14ac:dyDescent="0.25"/>
    <row r="96037" customFormat="1" x14ac:dyDescent="0.25"/>
    <row r="96038" customFormat="1" x14ac:dyDescent="0.25"/>
    <row r="96039" customFormat="1" x14ac:dyDescent="0.25"/>
    <row r="96040" customFormat="1" x14ac:dyDescent="0.25"/>
    <row r="96041" customFormat="1" x14ac:dyDescent="0.25"/>
    <row r="96042" customFormat="1" x14ac:dyDescent="0.25"/>
    <row r="96043" customFormat="1" x14ac:dyDescent="0.25"/>
    <row r="96044" customFormat="1" x14ac:dyDescent="0.25"/>
    <row r="96045" customFormat="1" x14ac:dyDescent="0.25"/>
    <row r="96046" customFormat="1" x14ac:dyDescent="0.25"/>
    <row r="96047" customFormat="1" x14ac:dyDescent="0.25"/>
    <row r="96048" customFormat="1" x14ac:dyDescent="0.25"/>
    <row r="96049" customFormat="1" x14ac:dyDescent="0.25"/>
    <row r="96050" customFormat="1" x14ac:dyDescent="0.25"/>
    <row r="96051" customFormat="1" x14ac:dyDescent="0.25"/>
    <row r="96052" customFormat="1" x14ac:dyDescent="0.25"/>
    <row r="96053" customFormat="1" x14ac:dyDescent="0.25"/>
    <row r="96054" customFormat="1" x14ac:dyDescent="0.25"/>
    <row r="96055" customFormat="1" x14ac:dyDescent="0.25"/>
    <row r="96056" customFormat="1" x14ac:dyDescent="0.25"/>
    <row r="96057" customFormat="1" x14ac:dyDescent="0.25"/>
    <row r="96058" customFormat="1" x14ac:dyDescent="0.25"/>
    <row r="96059" customFormat="1" x14ac:dyDescent="0.25"/>
    <row r="96060" customFormat="1" x14ac:dyDescent="0.25"/>
    <row r="96061" customFormat="1" x14ac:dyDescent="0.25"/>
    <row r="96062" customFormat="1" x14ac:dyDescent="0.25"/>
    <row r="96063" customFormat="1" x14ac:dyDescent="0.25"/>
    <row r="96064" customFormat="1" x14ac:dyDescent="0.25"/>
    <row r="96065" customFormat="1" x14ac:dyDescent="0.25"/>
    <row r="96066" customFormat="1" x14ac:dyDescent="0.25"/>
    <row r="96067" customFormat="1" x14ac:dyDescent="0.25"/>
    <row r="96068" customFormat="1" x14ac:dyDescent="0.25"/>
    <row r="96069" customFormat="1" x14ac:dyDescent="0.25"/>
    <row r="96070" customFormat="1" x14ac:dyDescent="0.25"/>
    <row r="96071" customFormat="1" x14ac:dyDescent="0.25"/>
    <row r="96072" customFormat="1" x14ac:dyDescent="0.25"/>
    <row r="96073" customFormat="1" x14ac:dyDescent="0.25"/>
    <row r="96074" customFormat="1" x14ac:dyDescent="0.25"/>
    <row r="96075" customFormat="1" x14ac:dyDescent="0.25"/>
    <row r="96076" customFormat="1" x14ac:dyDescent="0.25"/>
    <row r="96077" customFormat="1" x14ac:dyDescent="0.25"/>
    <row r="96078" customFormat="1" x14ac:dyDescent="0.25"/>
    <row r="96079" customFormat="1" x14ac:dyDescent="0.25"/>
    <row r="96080" customFormat="1" x14ac:dyDescent="0.25"/>
    <row r="96081" customFormat="1" x14ac:dyDescent="0.25"/>
    <row r="96082" customFormat="1" x14ac:dyDescent="0.25"/>
    <row r="96083" customFormat="1" x14ac:dyDescent="0.25"/>
    <row r="96084" customFormat="1" x14ac:dyDescent="0.25"/>
    <row r="96085" customFormat="1" x14ac:dyDescent="0.25"/>
    <row r="96086" customFormat="1" x14ac:dyDescent="0.25"/>
    <row r="96087" customFormat="1" x14ac:dyDescent="0.25"/>
    <row r="96088" customFormat="1" x14ac:dyDescent="0.25"/>
    <row r="96089" customFormat="1" x14ac:dyDescent="0.25"/>
    <row r="96090" customFormat="1" x14ac:dyDescent="0.25"/>
    <row r="96091" customFormat="1" x14ac:dyDescent="0.25"/>
    <row r="96092" customFormat="1" x14ac:dyDescent="0.25"/>
    <row r="96093" customFormat="1" x14ac:dyDescent="0.25"/>
    <row r="96094" customFormat="1" x14ac:dyDescent="0.25"/>
    <row r="96095" customFormat="1" x14ac:dyDescent="0.25"/>
    <row r="96096" customFormat="1" x14ac:dyDescent="0.25"/>
    <row r="96097" customFormat="1" x14ac:dyDescent="0.25"/>
    <row r="96098" customFormat="1" x14ac:dyDescent="0.25"/>
    <row r="96099" customFormat="1" x14ac:dyDescent="0.25"/>
    <row r="96100" customFormat="1" x14ac:dyDescent="0.25"/>
    <row r="96101" customFormat="1" x14ac:dyDescent="0.25"/>
    <row r="96102" customFormat="1" x14ac:dyDescent="0.25"/>
    <row r="96103" customFormat="1" x14ac:dyDescent="0.25"/>
    <row r="96104" customFormat="1" x14ac:dyDescent="0.25"/>
    <row r="96105" customFormat="1" x14ac:dyDescent="0.25"/>
    <row r="96106" customFormat="1" x14ac:dyDescent="0.25"/>
    <row r="96107" customFormat="1" x14ac:dyDescent="0.25"/>
    <row r="96108" customFormat="1" x14ac:dyDescent="0.25"/>
    <row r="96109" customFormat="1" x14ac:dyDescent="0.25"/>
    <row r="96110" customFormat="1" x14ac:dyDescent="0.25"/>
    <row r="96111" customFormat="1" x14ac:dyDescent="0.25"/>
    <row r="96112" customFormat="1" x14ac:dyDescent="0.25"/>
    <row r="96113" customFormat="1" x14ac:dyDescent="0.25"/>
    <row r="96114" customFormat="1" x14ac:dyDescent="0.25"/>
    <row r="96115" customFormat="1" x14ac:dyDescent="0.25"/>
    <row r="96116" customFormat="1" x14ac:dyDescent="0.25"/>
    <row r="96117" customFormat="1" x14ac:dyDescent="0.25"/>
    <row r="96118" customFormat="1" x14ac:dyDescent="0.25"/>
    <row r="96119" customFormat="1" x14ac:dyDescent="0.25"/>
    <row r="96120" customFormat="1" x14ac:dyDescent="0.25"/>
    <row r="96121" customFormat="1" x14ac:dyDescent="0.25"/>
    <row r="96122" customFormat="1" x14ac:dyDescent="0.25"/>
    <row r="96123" customFormat="1" x14ac:dyDescent="0.25"/>
    <row r="96124" customFormat="1" x14ac:dyDescent="0.25"/>
    <row r="96125" customFormat="1" x14ac:dyDescent="0.25"/>
    <row r="96126" customFormat="1" x14ac:dyDescent="0.25"/>
    <row r="96127" customFormat="1" x14ac:dyDescent="0.25"/>
    <row r="96128" customFormat="1" x14ac:dyDescent="0.25"/>
    <row r="96129" customFormat="1" x14ac:dyDescent="0.25"/>
    <row r="96130" customFormat="1" x14ac:dyDescent="0.25"/>
    <row r="96131" customFormat="1" x14ac:dyDescent="0.25"/>
    <row r="96132" customFormat="1" x14ac:dyDescent="0.25"/>
    <row r="96133" customFormat="1" x14ac:dyDescent="0.25"/>
    <row r="96134" customFormat="1" x14ac:dyDescent="0.25"/>
    <row r="96135" customFormat="1" x14ac:dyDescent="0.25"/>
    <row r="96136" customFormat="1" x14ac:dyDescent="0.25"/>
    <row r="96137" customFormat="1" x14ac:dyDescent="0.25"/>
    <row r="96138" customFormat="1" x14ac:dyDescent="0.25"/>
    <row r="96139" customFormat="1" x14ac:dyDescent="0.25"/>
    <row r="96140" customFormat="1" x14ac:dyDescent="0.25"/>
    <row r="96141" customFormat="1" x14ac:dyDescent="0.25"/>
    <row r="96142" customFormat="1" x14ac:dyDescent="0.25"/>
    <row r="96143" customFormat="1" x14ac:dyDescent="0.25"/>
    <row r="96144" customFormat="1" x14ac:dyDescent="0.25"/>
    <row r="96145" customFormat="1" x14ac:dyDescent="0.25"/>
    <row r="96146" customFormat="1" x14ac:dyDescent="0.25"/>
    <row r="96147" customFormat="1" x14ac:dyDescent="0.25"/>
    <row r="96148" customFormat="1" x14ac:dyDescent="0.25"/>
    <row r="96149" customFormat="1" x14ac:dyDescent="0.25"/>
    <row r="96150" customFormat="1" x14ac:dyDescent="0.25"/>
    <row r="96151" customFormat="1" x14ac:dyDescent="0.25"/>
    <row r="96152" customFormat="1" x14ac:dyDescent="0.25"/>
    <row r="96153" customFormat="1" x14ac:dyDescent="0.25"/>
    <row r="96154" customFormat="1" x14ac:dyDescent="0.25"/>
    <row r="96155" customFormat="1" x14ac:dyDescent="0.25"/>
    <row r="96156" customFormat="1" x14ac:dyDescent="0.25"/>
    <row r="96157" customFormat="1" x14ac:dyDescent="0.25"/>
    <row r="96158" customFormat="1" x14ac:dyDescent="0.25"/>
    <row r="96159" customFormat="1" x14ac:dyDescent="0.25"/>
    <row r="96160" customFormat="1" x14ac:dyDescent="0.25"/>
    <row r="96161" customFormat="1" x14ac:dyDescent="0.25"/>
    <row r="96162" customFormat="1" x14ac:dyDescent="0.25"/>
    <row r="96163" customFormat="1" x14ac:dyDescent="0.25"/>
    <row r="96164" customFormat="1" x14ac:dyDescent="0.25"/>
    <row r="96165" customFormat="1" x14ac:dyDescent="0.25"/>
    <row r="96166" customFormat="1" x14ac:dyDescent="0.25"/>
    <row r="96167" customFormat="1" x14ac:dyDescent="0.25"/>
    <row r="96168" customFormat="1" x14ac:dyDescent="0.25"/>
    <row r="96169" customFormat="1" x14ac:dyDescent="0.25"/>
    <row r="96170" customFormat="1" x14ac:dyDescent="0.25"/>
    <row r="96171" customFormat="1" x14ac:dyDescent="0.25"/>
    <row r="96172" customFormat="1" x14ac:dyDescent="0.25"/>
    <row r="96173" customFormat="1" x14ac:dyDescent="0.25"/>
    <row r="96174" customFormat="1" x14ac:dyDescent="0.25"/>
    <row r="96175" customFormat="1" x14ac:dyDescent="0.25"/>
    <row r="96176" customFormat="1" x14ac:dyDescent="0.25"/>
    <row r="96177" customFormat="1" x14ac:dyDescent="0.25"/>
    <row r="96178" customFormat="1" x14ac:dyDescent="0.25"/>
    <row r="96179" customFormat="1" x14ac:dyDescent="0.25"/>
    <row r="96180" customFormat="1" x14ac:dyDescent="0.25"/>
    <row r="96181" customFormat="1" x14ac:dyDescent="0.25"/>
    <row r="96182" customFormat="1" x14ac:dyDescent="0.25"/>
    <row r="96183" customFormat="1" x14ac:dyDescent="0.25"/>
    <row r="96184" customFormat="1" x14ac:dyDescent="0.25"/>
    <row r="96185" customFormat="1" x14ac:dyDescent="0.25"/>
    <row r="96186" customFormat="1" x14ac:dyDescent="0.25"/>
    <row r="96187" customFormat="1" x14ac:dyDescent="0.25"/>
    <row r="96188" customFormat="1" x14ac:dyDescent="0.25"/>
    <row r="96189" customFormat="1" x14ac:dyDescent="0.25"/>
    <row r="96190" customFormat="1" x14ac:dyDescent="0.25"/>
    <row r="96191" customFormat="1" x14ac:dyDescent="0.25"/>
    <row r="96192" customFormat="1" x14ac:dyDescent="0.25"/>
    <row r="96193" customFormat="1" x14ac:dyDescent="0.25"/>
    <row r="96194" customFormat="1" x14ac:dyDescent="0.25"/>
    <row r="96195" customFormat="1" x14ac:dyDescent="0.25"/>
    <row r="96196" customFormat="1" x14ac:dyDescent="0.25"/>
    <row r="96197" customFormat="1" x14ac:dyDescent="0.25"/>
    <row r="96198" customFormat="1" x14ac:dyDescent="0.25"/>
    <row r="96199" customFormat="1" x14ac:dyDescent="0.25"/>
    <row r="96200" customFormat="1" x14ac:dyDescent="0.25"/>
    <row r="96201" customFormat="1" x14ac:dyDescent="0.25"/>
    <row r="96202" customFormat="1" x14ac:dyDescent="0.25"/>
    <row r="96203" customFormat="1" x14ac:dyDescent="0.25"/>
    <row r="96204" customFormat="1" x14ac:dyDescent="0.25"/>
    <row r="96205" customFormat="1" x14ac:dyDescent="0.25"/>
    <row r="96206" customFormat="1" x14ac:dyDescent="0.25"/>
    <row r="96207" customFormat="1" x14ac:dyDescent="0.25"/>
    <row r="96208" customFormat="1" x14ac:dyDescent="0.25"/>
    <row r="96209" customFormat="1" x14ac:dyDescent="0.25"/>
    <row r="96210" customFormat="1" x14ac:dyDescent="0.25"/>
    <row r="96211" customFormat="1" x14ac:dyDescent="0.25"/>
    <row r="96212" customFormat="1" x14ac:dyDescent="0.25"/>
    <row r="96213" customFormat="1" x14ac:dyDescent="0.25"/>
    <row r="96214" customFormat="1" x14ac:dyDescent="0.25"/>
    <row r="96215" customFormat="1" x14ac:dyDescent="0.25"/>
    <row r="96216" customFormat="1" x14ac:dyDescent="0.25"/>
    <row r="96217" customFormat="1" x14ac:dyDescent="0.25"/>
    <row r="96218" customFormat="1" x14ac:dyDescent="0.25"/>
    <row r="96219" customFormat="1" x14ac:dyDescent="0.25"/>
    <row r="96220" customFormat="1" x14ac:dyDescent="0.25"/>
    <row r="96221" customFormat="1" x14ac:dyDescent="0.25"/>
    <row r="96222" customFormat="1" x14ac:dyDescent="0.25"/>
    <row r="96223" customFormat="1" x14ac:dyDescent="0.25"/>
    <row r="96224" customFormat="1" x14ac:dyDescent="0.25"/>
    <row r="96225" customFormat="1" x14ac:dyDescent="0.25"/>
    <row r="96226" customFormat="1" x14ac:dyDescent="0.25"/>
    <row r="96227" customFormat="1" x14ac:dyDescent="0.25"/>
    <row r="96228" customFormat="1" x14ac:dyDescent="0.25"/>
    <row r="96229" customFormat="1" x14ac:dyDescent="0.25"/>
    <row r="96230" customFormat="1" x14ac:dyDescent="0.25"/>
    <row r="96231" customFormat="1" x14ac:dyDescent="0.25"/>
    <row r="96232" customFormat="1" x14ac:dyDescent="0.25"/>
    <row r="96233" customFormat="1" x14ac:dyDescent="0.25"/>
    <row r="96234" customFormat="1" x14ac:dyDescent="0.25"/>
    <row r="96235" customFormat="1" x14ac:dyDescent="0.25"/>
    <row r="96236" customFormat="1" x14ac:dyDescent="0.25"/>
    <row r="96237" customFormat="1" x14ac:dyDescent="0.25"/>
    <row r="96238" customFormat="1" x14ac:dyDescent="0.25"/>
    <row r="96239" customFormat="1" x14ac:dyDescent="0.25"/>
    <row r="96240" customFormat="1" x14ac:dyDescent="0.25"/>
    <row r="96241" customFormat="1" x14ac:dyDescent="0.25"/>
    <row r="96242" customFormat="1" x14ac:dyDescent="0.25"/>
    <row r="96243" customFormat="1" x14ac:dyDescent="0.25"/>
    <row r="96244" customFormat="1" x14ac:dyDescent="0.25"/>
    <row r="96245" customFormat="1" x14ac:dyDescent="0.25"/>
    <row r="96246" customFormat="1" x14ac:dyDescent="0.25"/>
    <row r="96247" customFormat="1" x14ac:dyDescent="0.25"/>
    <row r="96248" customFormat="1" x14ac:dyDescent="0.25"/>
    <row r="96249" customFormat="1" x14ac:dyDescent="0.25"/>
    <row r="96250" customFormat="1" x14ac:dyDescent="0.25"/>
    <row r="96251" customFormat="1" x14ac:dyDescent="0.25"/>
    <row r="96252" customFormat="1" x14ac:dyDescent="0.25"/>
    <row r="96253" customFormat="1" x14ac:dyDescent="0.25"/>
    <row r="96254" customFormat="1" x14ac:dyDescent="0.25"/>
    <row r="96255" customFormat="1" x14ac:dyDescent="0.25"/>
    <row r="96256" customFormat="1" x14ac:dyDescent="0.25"/>
    <row r="96257" customFormat="1" x14ac:dyDescent="0.25"/>
    <row r="96258" customFormat="1" x14ac:dyDescent="0.25"/>
    <row r="96259" customFormat="1" x14ac:dyDescent="0.25"/>
    <row r="96260" customFormat="1" x14ac:dyDescent="0.25"/>
    <row r="96261" customFormat="1" x14ac:dyDescent="0.25"/>
    <row r="96262" customFormat="1" x14ac:dyDescent="0.25"/>
    <row r="96263" customFormat="1" x14ac:dyDescent="0.25"/>
    <row r="96264" customFormat="1" x14ac:dyDescent="0.25"/>
    <row r="96265" customFormat="1" x14ac:dyDescent="0.25"/>
    <row r="96266" customFormat="1" x14ac:dyDescent="0.25"/>
    <row r="96267" customFormat="1" x14ac:dyDescent="0.25"/>
    <row r="96268" customFormat="1" x14ac:dyDescent="0.25"/>
    <row r="96269" customFormat="1" x14ac:dyDescent="0.25"/>
    <row r="96270" customFormat="1" x14ac:dyDescent="0.25"/>
    <row r="96271" customFormat="1" x14ac:dyDescent="0.25"/>
    <row r="96272" customFormat="1" x14ac:dyDescent="0.25"/>
    <row r="96273" customFormat="1" x14ac:dyDescent="0.25"/>
    <row r="96274" customFormat="1" x14ac:dyDescent="0.25"/>
    <row r="96275" customFormat="1" x14ac:dyDescent="0.25"/>
    <row r="96276" customFormat="1" x14ac:dyDescent="0.25"/>
    <row r="96277" customFormat="1" x14ac:dyDescent="0.25"/>
    <row r="96278" customFormat="1" x14ac:dyDescent="0.25"/>
    <row r="96279" customFormat="1" x14ac:dyDescent="0.25"/>
    <row r="96280" customFormat="1" x14ac:dyDescent="0.25"/>
    <row r="96281" customFormat="1" x14ac:dyDescent="0.25"/>
    <row r="96282" customFormat="1" x14ac:dyDescent="0.25"/>
    <row r="96283" customFormat="1" x14ac:dyDescent="0.25"/>
    <row r="96284" customFormat="1" x14ac:dyDescent="0.25"/>
    <row r="96285" customFormat="1" x14ac:dyDescent="0.25"/>
    <row r="96286" customFormat="1" x14ac:dyDescent="0.25"/>
    <row r="96287" customFormat="1" x14ac:dyDescent="0.25"/>
    <row r="96288" customFormat="1" x14ac:dyDescent="0.25"/>
    <row r="96289" customFormat="1" x14ac:dyDescent="0.25"/>
    <row r="96290" customFormat="1" x14ac:dyDescent="0.25"/>
    <row r="96291" customFormat="1" x14ac:dyDescent="0.25"/>
    <row r="96292" customFormat="1" x14ac:dyDescent="0.25"/>
    <row r="96293" customFormat="1" x14ac:dyDescent="0.25"/>
    <row r="96294" customFormat="1" x14ac:dyDescent="0.25"/>
    <row r="96295" customFormat="1" x14ac:dyDescent="0.25"/>
    <row r="96296" customFormat="1" x14ac:dyDescent="0.25"/>
    <row r="96297" customFormat="1" x14ac:dyDescent="0.25"/>
    <row r="96298" customFormat="1" x14ac:dyDescent="0.25"/>
    <row r="96299" customFormat="1" x14ac:dyDescent="0.25"/>
    <row r="96300" customFormat="1" x14ac:dyDescent="0.25"/>
    <row r="96301" customFormat="1" x14ac:dyDescent="0.25"/>
    <row r="96302" customFormat="1" x14ac:dyDescent="0.25"/>
    <row r="96303" customFormat="1" x14ac:dyDescent="0.25"/>
    <row r="96304" customFormat="1" x14ac:dyDescent="0.25"/>
    <row r="96305" customFormat="1" x14ac:dyDescent="0.25"/>
    <row r="96306" customFormat="1" x14ac:dyDescent="0.25"/>
    <row r="96307" customFormat="1" x14ac:dyDescent="0.25"/>
    <row r="96308" customFormat="1" x14ac:dyDescent="0.25"/>
    <row r="96309" customFormat="1" x14ac:dyDescent="0.25"/>
    <row r="96310" customFormat="1" x14ac:dyDescent="0.25"/>
    <row r="96311" customFormat="1" x14ac:dyDescent="0.25"/>
    <row r="96312" customFormat="1" x14ac:dyDescent="0.25"/>
    <row r="96313" customFormat="1" x14ac:dyDescent="0.25"/>
    <row r="96314" customFormat="1" x14ac:dyDescent="0.25"/>
    <row r="96315" customFormat="1" x14ac:dyDescent="0.25"/>
    <row r="96316" customFormat="1" x14ac:dyDescent="0.25"/>
    <row r="96317" customFormat="1" x14ac:dyDescent="0.25"/>
    <row r="96318" customFormat="1" x14ac:dyDescent="0.25"/>
    <row r="96319" customFormat="1" x14ac:dyDescent="0.25"/>
    <row r="96320" customFormat="1" x14ac:dyDescent="0.25"/>
    <row r="96321" customFormat="1" x14ac:dyDescent="0.25"/>
    <row r="96322" customFormat="1" x14ac:dyDescent="0.25"/>
    <row r="96323" customFormat="1" x14ac:dyDescent="0.25"/>
    <row r="96324" customFormat="1" x14ac:dyDescent="0.25"/>
    <row r="96325" customFormat="1" x14ac:dyDescent="0.25"/>
    <row r="96326" customFormat="1" x14ac:dyDescent="0.25"/>
    <row r="96327" customFormat="1" x14ac:dyDescent="0.25"/>
    <row r="96328" customFormat="1" x14ac:dyDescent="0.25"/>
    <row r="96329" customFormat="1" x14ac:dyDescent="0.25"/>
    <row r="96330" customFormat="1" x14ac:dyDescent="0.25"/>
    <row r="96331" customFormat="1" x14ac:dyDescent="0.25"/>
    <row r="96332" customFormat="1" x14ac:dyDescent="0.25"/>
    <row r="96333" customFormat="1" x14ac:dyDescent="0.25"/>
    <row r="96334" customFormat="1" x14ac:dyDescent="0.25"/>
    <row r="96335" customFormat="1" x14ac:dyDescent="0.25"/>
    <row r="96336" customFormat="1" x14ac:dyDescent="0.25"/>
    <row r="96337" customFormat="1" x14ac:dyDescent="0.25"/>
    <row r="96338" customFormat="1" x14ac:dyDescent="0.25"/>
    <row r="96339" customFormat="1" x14ac:dyDescent="0.25"/>
    <row r="96340" customFormat="1" x14ac:dyDescent="0.25"/>
    <row r="96341" customFormat="1" x14ac:dyDescent="0.25"/>
    <row r="96342" customFormat="1" x14ac:dyDescent="0.25"/>
    <row r="96343" customFormat="1" x14ac:dyDescent="0.25"/>
    <row r="96344" customFormat="1" x14ac:dyDescent="0.25"/>
    <row r="96345" customFormat="1" x14ac:dyDescent="0.25"/>
    <row r="96346" customFormat="1" x14ac:dyDescent="0.25"/>
    <row r="96347" customFormat="1" x14ac:dyDescent="0.25"/>
    <row r="96348" customFormat="1" x14ac:dyDescent="0.25"/>
    <row r="96349" customFormat="1" x14ac:dyDescent="0.25"/>
    <row r="96350" customFormat="1" x14ac:dyDescent="0.25"/>
    <row r="96351" customFormat="1" x14ac:dyDescent="0.25"/>
    <row r="96352" customFormat="1" x14ac:dyDescent="0.25"/>
    <row r="96353" customFormat="1" x14ac:dyDescent="0.25"/>
    <row r="96354" customFormat="1" x14ac:dyDescent="0.25"/>
    <row r="96355" customFormat="1" x14ac:dyDescent="0.25"/>
    <row r="96356" customFormat="1" x14ac:dyDescent="0.25"/>
    <row r="96357" customFormat="1" x14ac:dyDescent="0.25"/>
    <row r="96358" customFormat="1" x14ac:dyDescent="0.25"/>
    <row r="96359" customFormat="1" x14ac:dyDescent="0.25"/>
    <row r="96360" customFormat="1" x14ac:dyDescent="0.25"/>
    <row r="96361" customFormat="1" x14ac:dyDescent="0.25"/>
    <row r="96362" customFormat="1" x14ac:dyDescent="0.25"/>
    <row r="96363" customFormat="1" x14ac:dyDescent="0.25"/>
    <row r="96364" customFormat="1" x14ac:dyDescent="0.25"/>
    <row r="96365" customFormat="1" x14ac:dyDescent="0.25"/>
    <row r="96366" customFormat="1" x14ac:dyDescent="0.25"/>
    <row r="96367" customFormat="1" x14ac:dyDescent="0.25"/>
    <row r="96368" customFormat="1" x14ac:dyDescent="0.25"/>
    <row r="96369" customFormat="1" x14ac:dyDescent="0.25"/>
    <row r="96370" customFormat="1" x14ac:dyDescent="0.25"/>
    <row r="96371" customFormat="1" x14ac:dyDescent="0.25"/>
    <row r="96372" customFormat="1" x14ac:dyDescent="0.25"/>
    <row r="96373" customFormat="1" x14ac:dyDescent="0.25"/>
    <row r="96374" customFormat="1" x14ac:dyDescent="0.25"/>
    <row r="96375" customFormat="1" x14ac:dyDescent="0.25"/>
    <row r="96376" customFormat="1" x14ac:dyDescent="0.25"/>
    <row r="96377" customFormat="1" x14ac:dyDescent="0.25"/>
    <row r="96378" customFormat="1" x14ac:dyDescent="0.25"/>
    <row r="96379" customFormat="1" x14ac:dyDescent="0.25"/>
    <row r="96380" customFormat="1" x14ac:dyDescent="0.25"/>
    <row r="96381" customFormat="1" x14ac:dyDescent="0.25"/>
    <row r="96382" customFormat="1" x14ac:dyDescent="0.25"/>
    <row r="96383" customFormat="1" x14ac:dyDescent="0.25"/>
    <row r="96384" customFormat="1" x14ac:dyDescent="0.25"/>
    <row r="96385" customFormat="1" x14ac:dyDescent="0.25"/>
    <row r="96386" customFormat="1" x14ac:dyDescent="0.25"/>
    <row r="96387" customFormat="1" x14ac:dyDescent="0.25"/>
    <row r="96388" customFormat="1" x14ac:dyDescent="0.25"/>
    <row r="96389" customFormat="1" x14ac:dyDescent="0.25"/>
    <row r="96390" customFormat="1" x14ac:dyDescent="0.25"/>
    <row r="96391" customFormat="1" x14ac:dyDescent="0.25"/>
    <row r="96392" customFormat="1" x14ac:dyDescent="0.25"/>
    <row r="96393" customFormat="1" x14ac:dyDescent="0.25"/>
    <row r="96394" customFormat="1" x14ac:dyDescent="0.25"/>
    <row r="96395" customFormat="1" x14ac:dyDescent="0.25"/>
    <row r="96396" customFormat="1" x14ac:dyDescent="0.25"/>
    <row r="96397" customFormat="1" x14ac:dyDescent="0.25"/>
    <row r="96398" customFormat="1" x14ac:dyDescent="0.25"/>
    <row r="96399" customFormat="1" x14ac:dyDescent="0.25"/>
    <row r="96400" customFormat="1" x14ac:dyDescent="0.25"/>
    <row r="96401" customFormat="1" x14ac:dyDescent="0.25"/>
    <row r="96402" customFormat="1" x14ac:dyDescent="0.25"/>
    <row r="96403" customFormat="1" x14ac:dyDescent="0.25"/>
    <row r="96404" customFormat="1" x14ac:dyDescent="0.25"/>
    <row r="96405" customFormat="1" x14ac:dyDescent="0.25"/>
    <row r="96406" customFormat="1" x14ac:dyDescent="0.25"/>
    <row r="96407" customFormat="1" x14ac:dyDescent="0.25"/>
    <row r="96408" customFormat="1" x14ac:dyDescent="0.25"/>
    <row r="96409" customFormat="1" x14ac:dyDescent="0.25"/>
    <row r="96410" customFormat="1" x14ac:dyDescent="0.25"/>
    <row r="96411" customFormat="1" x14ac:dyDescent="0.25"/>
    <row r="96412" customFormat="1" x14ac:dyDescent="0.25"/>
    <row r="96413" customFormat="1" x14ac:dyDescent="0.25"/>
    <row r="96414" customFormat="1" x14ac:dyDescent="0.25"/>
    <row r="96415" customFormat="1" x14ac:dyDescent="0.25"/>
    <row r="96416" customFormat="1" x14ac:dyDescent="0.25"/>
    <row r="96417" customFormat="1" x14ac:dyDescent="0.25"/>
    <row r="96418" customFormat="1" x14ac:dyDescent="0.25"/>
    <row r="96419" customFormat="1" x14ac:dyDescent="0.25"/>
    <row r="96420" customFormat="1" x14ac:dyDescent="0.25"/>
    <row r="96421" customFormat="1" x14ac:dyDescent="0.25"/>
    <row r="96422" customFormat="1" x14ac:dyDescent="0.25"/>
    <row r="96423" customFormat="1" x14ac:dyDescent="0.25"/>
    <row r="96424" customFormat="1" x14ac:dyDescent="0.25"/>
    <row r="96425" customFormat="1" x14ac:dyDescent="0.25"/>
    <row r="96426" customFormat="1" x14ac:dyDescent="0.25"/>
    <row r="96427" customFormat="1" x14ac:dyDescent="0.25"/>
    <row r="96428" customFormat="1" x14ac:dyDescent="0.25"/>
    <row r="96429" customFormat="1" x14ac:dyDescent="0.25"/>
    <row r="96430" customFormat="1" x14ac:dyDescent="0.25"/>
    <row r="96431" customFormat="1" x14ac:dyDescent="0.25"/>
    <row r="96432" customFormat="1" x14ac:dyDescent="0.25"/>
    <row r="96433" customFormat="1" x14ac:dyDescent="0.25"/>
    <row r="96434" customFormat="1" x14ac:dyDescent="0.25"/>
    <row r="96435" customFormat="1" x14ac:dyDescent="0.25"/>
    <row r="96436" customFormat="1" x14ac:dyDescent="0.25"/>
    <row r="96437" customFormat="1" x14ac:dyDescent="0.25"/>
    <row r="96438" customFormat="1" x14ac:dyDescent="0.25"/>
    <row r="96439" customFormat="1" x14ac:dyDescent="0.25"/>
    <row r="96440" customFormat="1" x14ac:dyDescent="0.25"/>
    <row r="96441" customFormat="1" x14ac:dyDescent="0.25"/>
    <row r="96442" customFormat="1" x14ac:dyDescent="0.25"/>
    <row r="96443" customFormat="1" x14ac:dyDescent="0.25"/>
    <row r="96444" customFormat="1" x14ac:dyDescent="0.25"/>
    <row r="96445" customFormat="1" x14ac:dyDescent="0.25"/>
    <row r="96446" customFormat="1" x14ac:dyDescent="0.25"/>
    <row r="96447" customFormat="1" x14ac:dyDescent="0.25"/>
    <row r="96448" customFormat="1" x14ac:dyDescent="0.25"/>
    <row r="96449" customFormat="1" x14ac:dyDescent="0.25"/>
    <row r="96450" customFormat="1" x14ac:dyDescent="0.25"/>
    <row r="96451" customFormat="1" x14ac:dyDescent="0.25"/>
    <row r="96452" customFormat="1" x14ac:dyDescent="0.25"/>
    <row r="96453" customFormat="1" x14ac:dyDescent="0.25"/>
    <row r="96454" customFormat="1" x14ac:dyDescent="0.25"/>
    <row r="96455" customFormat="1" x14ac:dyDescent="0.25"/>
    <row r="96456" customFormat="1" x14ac:dyDescent="0.25"/>
    <row r="96457" customFormat="1" x14ac:dyDescent="0.25"/>
    <row r="96458" customFormat="1" x14ac:dyDescent="0.25"/>
    <row r="96459" customFormat="1" x14ac:dyDescent="0.25"/>
    <row r="96460" customFormat="1" x14ac:dyDescent="0.25"/>
    <row r="96461" customFormat="1" x14ac:dyDescent="0.25"/>
    <row r="96462" customFormat="1" x14ac:dyDescent="0.25"/>
    <row r="96463" customFormat="1" x14ac:dyDescent="0.25"/>
    <row r="96464" customFormat="1" x14ac:dyDescent="0.25"/>
    <row r="96465" customFormat="1" x14ac:dyDescent="0.25"/>
    <row r="96466" customFormat="1" x14ac:dyDescent="0.25"/>
    <row r="96467" customFormat="1" x14ac:dyDescent="0.25"/>
    <row r="96468" customFormat="1" x14ac:dyDescent="0.25"/>
    <row r="96469" customFormat="1" x14ac:dyDescent="0.25"/>
    <row r="96470" customFormat="1" x14ac:dyDescent="0.25"/>
    <row r="96471" customFormat="1" x14ac:dyDescent="0.25"/>
    <row r="96472" customFormat="1" x14ac:dyDescent="0.25"/>
    <row r="96473" customFormat="1" x14ac:dyDescent="0.25"/>
    <row r="96474" customFormat="1" x14ac:dyDescent="0.25"/>
    <row r="96475" customFormat="1" x14ac:dyDescent="0.25"/>
    <row r="96476" customFormat="1" x14ac:dyDescent="0.25"/>
    <row r="96477" customFormat="1" x14ac:dyDescent="0.25"/>
    <row r="96478" customFormat="1" x14ac:dyDescent="0.25"/>
    <row r="96479" customFormat="1" x14ac:dyDescent="0.25"/>
    <row r="96480" customFormat="1" x14ac:dyDescent="0.25"/>
    <row r="96481" customFormat="1" x14ac:dyDescent="0.25"/>
    <row r="96482" customFormat="1" x14ac:dyDescent="0.25"/>
    <row r="96483" customFormat="1" x14ac:dyDescent="0.25"/>
    <row r="96484" customFormat="1" x14ac:dyDescent="0.25"/>
    <row r="96485" customFormat="1" x14ac:dyDescent="0.25"/>
    <row r="96486" customFormat="1" x14ac:dyDescent="0.25"/>
    <row r="96487" customFormat="1" x14ac:dyDescent="0.25"/>
    <row r="96488" customFormat="1" x14ac:dyDescent="0.25"/>
    <row r="96489" customFormat="1" x14ac:dyDescent="0.25"/>
    <row r="96490" customFormat="1" x14ac:dyDescent="0.25"/>
    <row r="96491" customFormat="1" x14ac:dyDescent="0.25"/>
    <row r="96492" customFormat="1" x14ac:dyDescent="0.25"/>
    <row r="96493" customFormat="1" x14ac:dyDescent="0.25"/>
    <row r="96494" customFormat="1" x14ac:dyDescent="0.25"/>
    <row r="96495" customFormat="1" x14ac:dyDescent="0.25"/>
    <row r="96496" customFormat="1" x14ac:dyDescent="0.25"/>
    <row r="96497" customFormat="1" x14ac:dyDescent="0.25"/>
    <row r="96498" customFormat="1" x14ac:dyDescent="0.25"/>
    <row r="96499" customFormat="1" x14ac:dyDescent="0.25"/>
    <row r="96500" customFormat="1" x14ac:dyDescent="0.25"/>
    <row r="96501" customFormat="1" x14ac:dyDescent="0.25"/>
    <row r="96502" customFormat="1" x14ac:dyDescent="0.25"/>
    <row r="96503" customFormat="1" x14ac:dyDescent="0.25"/>
    <row r="96504" customFormat="1" x14ac:dyDescent="0.25"/>
    <row r="96505" customFormat="1" x14ac:dyDescent="0.25"/>
    <row r="96506" customFormat="1" x14ac:dyDescent="0.25"/>
    <row r="96507" customFormat="1" x14ac:dyDescent="0.25"/>
    <row r="96508" customFormat="1" x14ac:dyDescent="0.25"/>
    <row r="96509" customFormat="1" x14ac:dyDescent="0.25"/>
    <row r="96510" customFormat="1" x14ac:dyDescent="0.25"/>
    <row r="96511" customFormat="1" x14ac:dyDescent="0.25"/>
    <row r="96512" customFormat="1" x14ac:dyDescent="0.25"/>
    <row r="96513" customFormat="1" x14ac:dyDescent="0.25"/>
    <row r="96514" customFormat="1" x14ac:dyDescent="0.25"/>
    <row r="96515" customFormat="1" x14ac:dyDescent="0.25"/>
    <row r="96516" customFormat="1" x14ac:dyDescent="0.25"/>
    <row r="96517" customFormat="1" x14ac:dyDescent="0.25"/>
    <row r="96518" customFormat="1" x14ac:dyDescent="0.25"/>
    <row r="96519" customFormat="1" x14ac:dyDescent="0.25"/>
    <row r="96520" customFormat="1" x14ac:dyDescent="0.25"/>
    <row r="96521" customFormat="1" x14ac:dyDescent="0.25"/>
    <row r="96522" customFormat="1" x14ac:dyDescent="0.25"/>
    <row r="96523" customFormat="1" x14ac:dyDescent="0.25"/>
    <row r="96524" customFormat="1" x14ac:dyDescent="0.25"/>
    <row r="96525" customFormat="1" x14ac:dyDescent="0.25"/>
    <row r="96526" customFormat="1" x14ac:dyDescent="0.25"/>
    <row r="96527" customFormat="1" x14ac:dyDescent="0.25"/>
    <row r="96528" customFormat="1" x14ac:dyDescent="0.25"/>
    <row r="96529" customFormat="1" x14ac:dyDescent="0.25"/>
    <row r="96530" customFormat="1" x14ac:dyDescent="0.25"/>
    <row r="96531" customFormat="1" x14ac:dyDescent="0.25"/>
    <row r="96532" customFormat="1" x14ac:dyDescent="0.25"/>
    <row r="96533" customFormat="1" x14ac:dyDescent="0.25"/>
    <row r="96534" customFormat="1" x14ac:dyDescent="0.25"/>
    <row r="96535" customFormat="1" x14ac:dyDescent="0.25"/>
    <row r="96536" customFormat="1" x14ac:dyDescent="0.25"/>
    <row r="96537" customFormat="1" x14ac:dyDescent="0.25"/>
    <row r="96538" customFormat="1" x14ac:dyDescent="0.25"/>
    <row r="96539" customFormat="1" x14ac:dyDescent="0.25"/>
    <row r="96540" customFormat="1" x14ac:dyDescent="0.25"/>
    <row r="96541" customFormat="1" x14ac:dyDescent="0.25"/>
    <row r="96542" customFormat="1" x14ac:dyDescent="0.25"/>
    <row r="96543" customFormat="1" x14ac:dyDescent="0.25"/>
    <row r="96544" customFormat="1" x14ac:dyDescent="0.25"/>
    <row r="96545" customFormat="1" x14ac:dyDescent="0.25"/>
    <row r="96546" customFormat="1" x14ac:dyDescent="0.25"/>
    <row r="96547" customFormat="1" x14ac:dyDescent="0.25"/>
    <row r="96548" customFormat="1" x14ac:dyDescent="0.25"/>
    <row r="96549" customFormat="1" x14ac:dyDescent="0.25"/>
    <row r="96550" customFormat="1" x14ac:dyDescent="0.25"/>
    <row r="96551" customFormat="1" x14ac:dyDescent="0.25"/>
    <row r="96552" customFormat="1" x14ac:dyDescent="0.25"/>
    <row r="96553" customFormat="1" x14ac:dyDescent="0.25"/>
    <row r="96554" customFormat="1" x14ac:dyDescent="0.25"/>
    <row r="96555" customFormat="1" x14ac:dyDescent="0.25"/>
    <row r="96556" customFormat="1" x14ac:dyDescent="0.25"/>
    <row r="96557" customFormat="1" x14ac:dyDescent="0.25"/>
    <row r="96558" customFormat="1" x14ac:dyDescent="0.25"/>
    <row r="96559" customFormat="1" x14ac:dyDescent="0.25"/>
    <row r="96560" customFormat="1" x14ac:dyDescent="0.25"/>
    <row r="96561" customFormat="1" x14ac:dyDescent="0.25"/>
    <row r="96562" customFormat="1" x14ac:dyDescent="0.25"/>
    <row r="96563" customFormat="1" x14ac:dyDescent="0.25"/>
    <row r="96564" customFormat="1" x14ac:dyDescent="0.25"/>
    <row r="96565" customFormat="1" x14ac:dyDescent="0.25"/>
    <row r="96566" customFormat="1" x14ac:dyDescent="0.25"/>
    <row r="96567" customFormat="1" x14ac:dyDescent="0.25"/>
    <row r="96568" customFormat="1" x14ac:dyDescent="0.25"/>
    <row r="96569" customFormat="1" x14ac:dyDescent="0.25"/>
    <row r="96570" customFormat="1" x14ac:dyDescent="0.25"/>
    <row r="96571" customFormat="1" x14ac:dyDescent="0.25"/>
    <row r="96572" customFormat="1" x14ac:dyDescent="0.25"/>
    <row r="96573" customFormat="1" x14ac:dyDescent="0.25"/>
    <row r="96574" customFormat="1" x14ac:dyDescent="0.25"/>
    <row r="96575" customFormat="1" x14ac:dyDescent="0.25"/>
    <row r="96576" customFormat="1" x14ac:dyDescent="0.25"/>
    <row r="96577" customFormat="1" x14ac:dyDescent="0.25"/>
    <row r="96578" customFormat="1" x14ac:dyDescent="0.25"/>
    <row r="96579" customFormat="1" x14ac:dyDescent="0.25"/>
    <row r="96580" customFormat="1" x14ac:dyDescent="0.25"/>
    <row r="96581" customFormat="1" x14ac:dyDescent="0.25"/>
    <row r="96582" customFormat="1" x14ac:dyDescent="0.25"/>
    <row r="96583" customFormat="1" x14ac:dyDescent="0.25"/>
    <row r="96584" customFormat="1" x14ac:dyDescent="0.25"/>
    <row r="96585" customFormat="1" x14ac:dyDescent="0.25"/>
    <row r="96586" customFormat="1" x14ac:dyDescent="0.25"/>
    <row r="96587" customFormat="1" x14ac:dyDescent="0.25"/>
    <row r="96588" customFormat="1" x14ac:dyDescent="0.25"/>
    <row r="96589" customFormat="1" x14ac:dyDescent="0.25"/>
    <row r="96590" customFormat="1" x14ac:dyDescent="0.25"/>
    <row r="96591" customFormat="1" x14ac:dyDescent="0.25"/>
    <row r="96592" customFormat="1" x14ac:dyDescent="0.25"/>
    <row r="96593" customFormat="1" x14ac:dyDescent="0.25"/>
    <row r="96594" customFormat="1" x14ac:dyDescent="0.25"/>
    <row r="96595" customFormat="1" x14ac:dyDescent="0.25"/>
    <row r="96596" customFormat="1" x14ac:dyDescent="0.25"/>
    <row r="96597" customFormat="1" x14ac:dyDescent="0.25"/>
    <row r="96598" customFormat="1" x14ac:dyDescent="0.25"/>
    <row r="96599" customFormat="1" x14ac:dyDescent="0.25"/>
    <row r="96600" customFormat="1" x14ac:dyDescent="0.25"/>
    <row r="96601" customFormat="1" x14ac:dyDescent="0.25"/>
    <row r="96602" customFormat="1" x14ac:dyDescent="0.25"/>
    <row r="96603" customFormat="1" x14ac:dyDescent="0.25"/>
    <row r="96604" customFormat="1" x14ac:dyDescent="0.25"/>
    <row r="96605" customFormat="1" x14ac:dyDescent="0.25"/>
    <row r="96606" customFormat="1" x14ac:dyDescent="0.25"/>
    <row r="96607" customFormat="1" x14ac:dyDescent="0.25"/>
    <row r="96608" customFormat="1" x14ac:dyDescent="0.25"/>
    <row r="96609" customFormat="1" x14ac:dyDescent="0.25"/>
    <row r="96610" customFormat="1" x14ac:dyDescent="0.25"/>
    <row r="96611" customFormat="1" x14ac:dyDescent="0.25"/>
    <row r="96612" customFormat="1" x14ac:dyDescent="0.25"/>
    <row r="96613" customFormat="1" x14ac:dyDescent="0.25"/>
    <row r="96614" customFormat="1" x14ac:dyDescent="0.25"/>
    <row r="96615" customFormat="1" x14ac:dyDescent="0.25"/>
    <row r="96616" customFormat="1" x14ac:dyDescent="0.25"/>
    <row r="96617" customFormat="1" x14ac:dyDescent="0.25"/>
    <row r="96618" customFormat="1" x14ac:dyDescent="0.25"/>
    <row r="96619" customFormat="1" x14ac:dyDescent="0.25"/>
    <row r="96620" customFormat="1" x14ac:dyDescent="0.25"/>
    <row r="96621" customFormat="1" x14ac:dyDescent="0.25"/>
    <row r="96622" customFormat="1" x14ac:dyDescent="0.25"/>
    <row r="96623" customFormat="1" x14ac:dyDescent="0.25"/>
    <row r="96624" customFormat="1" x14ac:dyDescent="0.25"/>
    <row r="96625" customFormat="1" x14ac:dyDescent="0.25"/>
    <row r="96626" customFormat="1" x14ac:dyDescent="0.25"/>
    <row r="96627" customFormat="1" x14ac:dyDescent="0.25"/>
    <row r="96628" customFormat="1" x14ac:dyDescent="0.25"/>
    <row r="96629" customFormat="1" x14ac:dyDescent="0.25"/>
    <row r="96630" customFormat="1" x14ac:dyDescent="0.25"/>
    <row r="96631" customFormat="1" x14ac:dyDescent="0.25"/>
    <row r="96632" customFormat="1" x14ac:dyDescent="0.25"/>
    <row r="96633" customFormat="1" x14ac:dyDescent="0.25"/>
    <row r="96634" customFormat="1" x14ac:dyDescent="0.25"/>
    <row r="96635" customFormat="1" x14ac:dyDescent="0.25"/>
    <row r="96636" customFormat="1" x14ac:dyDescent="0.25"/>
    <row r="96637" customFormat="1" x14ac:dyDescent="0.25"/>
    <row r="96638" customFormat="1" x14ac:dyDescent="0.25"/>
    <row r="96639" customFormat="1" x14ac:dyDescent="0.25"/>
    <row r="96640" customFormat="1" x14ac:dyDescent="0.25"/>
    <row r="96641" customFormat="1" x14ac:dyDescent="0.25"/>
    <row r="96642" customFormat="1" x14ac:dyDescent="0.25"/>
    <row r="96643" customFormat="1" x14ac:dyDescent="0.25"/>
    <row r="96644" customFormat="1" x14ac:dyDescent="0.25"/>
    <row r="96645" customFormat="1" x14ac:dyDescent="0.25"/>
    <row r="96646" customFormat="1" x14ac:dyDescent="0.25"/>
    <row r="96647" customFormat="1" x14ac:dyDescent="0.25"/>
    <row r="96648" customFormat="1" x14ac:dyDescent="0.25"/>
    <row r="96649" customFormat="1" x14ac:dyDescent="0.25"/>
    <row r="96650" customFormat="1" x14ac:dyDescent="0.25"/>
    <row r="96651" customFormat="1" x14ac:dyDescent="0.25"/>
    <row r="96652" customFormat="1" x14ac:dyDescent="0.25"/>
    <row r="96653" customFormat="1" x14ac:dyDescent="0.25"/>
    <row r="96654" customFormat="1" x14ac:dyDescent="0.25"/>
    <row r="96655" customFormat="1" x14ac:dyDescent="0.25"/>
    <row r="96656" customFormat="1" x14ac:dyDescent="0.25"/>
    <row r="96657" customFormat="1" x14ac:dyDescent="0.25"/>
    <row r="96658" customFormat="1" x14ac:dyDescent="0.25"/>
    <row r="96659" customFormat="1" x14ac:dyDescent="0.25"/>
    <row r="96660" customFormat="1" x14ac:dyDescent="0.25"/>
    <row r="96661" customFormat="1" x14ac:dyDescent="0.25"/>
    <row r="96662" customFormat="1" x14ac:dyDescent="0.25"/>
    <row r="96663" customFormat="1" x14ac:dyDescent="0.25"/>
    <row r="96664" customFormat="1" x14ac:dyDescent="0.25"/>
    <row r="96665" customFormat="1" x14ac:dyDescent="0.25"/>
    <row r="96666" customFormat="1" x14ac:dyDescent="0.25"/>
    <row r="96667" customFormat="1" x14ac:dyDescent="0.25"/>
    <row r="96668" customFormat="1" x14ac:dyDescent="0.25"/>
    <row r="96669" customFormat="1" x14ac:dyDescent="0.25"/>
    <row r="96670" customFormat="1" x14ac:dyDescent="0.25"/>
    <row r="96671" customFormat="1" x14ac:dyDescent="0.25"/>
    <row r="96672" customFormat="1" x14ac:dyDescent="0.25"/>
    <row r="96673" customFormat="1" x14ac:dyDescent="0.25"/>
    <row r="96674" customFormat="1" x14ac:dyDescent="0.25"/>
    <row r="96675" customFormat="1" x14ac:dyDescent="0.25"/>
    <row r="96676" customFormat="1" x14ac:dyDescent="0.25"/>
    <row r="96677" customFormat="1" x14ac:dyDescent="0.25"/>
    <row r="96678" customFormat="1" x14ac:dyDescent="0.25"/>
    <row r="96679" customFormat="1" x14ac:dyDescent="0.25"/>
    <row r="96680" customFormat="1" x14ac:dyDescent="0.25"/>
    <row r="96681" customFormat="1" x14ac:dyDescent="0.25"/>
    <row r="96682" customFormat="1" x14ac:dyDescent="0.25"/>
    <row r="96683" customFormat="1" x14ac:dyDescent="0.25"/>
    <row r="96684" customFormat="1" x14ac:dyDescent="0.25"/>
    <row r="96685" customFormat="1" x14ac:dyDescent="0.25"/>
    <row r="96686" customFormat="1" x14ac:dyDescent="0.25"/>
    <row r="96687" customFormat="1" x14ac:dyDescent="0.25"/>
    <row r="96688" customFormat="1" x14ac:dyDescent="0.25"/>
    <row r="96689" customFormat="1" x14ac:dyDescent="0.25"/>
    <row r="96690" customFormat="1" x14ac:dyDescent="0.25"/>
    <row r="96691" customFormat="1" x14ac:dyDescent="0.25"/>
    <row r="96692" customFormat="1" x14ac:dyDescent="0.25"/>
    <row r="96693" customFormat="1" x14ac:dyDescent="0.25"/>
    <row r="96694" customFormat="1" x14ac:dyDescent="0.25"/>
    <row r="96695" customFormat="1" x14ac:dyDescent="0.25"/>
    <row r="96696" customFormat="1" x14ac:dyDescent="0.25"/>
    <row r="96697" customFormat="1" x14ac:dyDescent="0.25"/>
    <row r="96698" customFormat="1" x14ac:dyDescent="0.25"/>
    <row r="96699" customFormat="1" x14ac:dyDescent="0.25"/>
    <row r="96700" customFormat="1" x14ac:dyDescent="0.25"/>
    <row r="96701" customFormat="1" x14ac:dyDescent="0.25"/>
    <row r="96702" customFormat="1" x14ac:dyDescent="0.25"/>
    <row r="96703" customFormat="1" x14ac:dyDescent="0.25"/>
    <row r="96704" customFormat="1" x14ac:dyDescent="0.25"/>
    <row r="96705" customFormat="1" x14ac:dyDescent="0.25"/>
    <row r="96706" customFormat="1" x14ac:dyDescent="0.25"/>
    <row r="96707" customFormat="1" x14ac:dyDescent="0.25"/>
    <row r="96708" customFormat="1" x14ac:dyDescent="0.25"/>
    <row r="96709" customFormat="1" x14ac:dyDescent="0.25"/>
    <row r="96710" customFormat="1" x14ac:dyDescent="0.25"/>
    <row r="96711" customFormat="1" x14ac:dyDescent="0.25"/>
    <row r="96712" customFormat="1" x14ac:dyDescent="0.25"/>
    <row r="96713" customFormat="1" x14ac:dyDescent="0.25"/>
    <row r="96714" customFormat="1" x14ac:dyDescent="0.25"/>
    <row r="96715" customFormat="1" x14ac:dyDescent="0.25"/>
    <row r="96716" customFormat="1" x14ac:dyDescent="0.25"/>
    <row r="96717" customFormat="1" x14ac:dyDescent="0.25"/>
    <row r="96718" customFormat="1" x14ac:dyDescent="0.25"/>
    <row r="96719" customFormat="1" x14ac:dyDescent="0.25"/>
    <row r="96720" customFormat="1" x14ac:dyDescent="0.25"/>
    <row r="96721" customFormat="1" x14ac:dyDescent="0.25"/>
    <row r="96722" customFormat="1" x14ac:dyDescent="0.25"/>
    <row r="96723" customFormat="1" x14ac:dyDescent="0.25"/>
    <row r="96724" customFormat="1" x14ac:dyDescent="0.25"/>
    <row r="96725" customFormat="1" x14ac:dyDescent="0.25"/>
    <row r="96726" customFormat="1" x14ac:dyDescent="0.25"/>
    <row r="96727" customFormat="1" x14ac:dyDescent="0.25"/>
    <row r="96728" customFormat="1" x14ac:dyDescent="0.25"/>
    <row r="96729" customFormat="1" x14ac:dyDescent="0.25"/>
    <row r="96730" customFormat="1" x14ac:dyDescent="0.25"/>
    <row r="96731" customFormat="1" x14ac:dyDescent="0.25"/>
    <row r="96732" customFormat="1" x14ac:dyDescent="0.25"/>
    <row r="96733" customFormat="1" x14ac:dyDescent="0.25"/>
    <row r="96734" customFormat="1" x14ac:dyDescent="0.25"/>
    <row r="96735" customFormat="1" x14ac:dyDescent="0.25"/>
    <row r="96736" customFormat="1" x14ac:dyDescent="0.25"/>
    <row r="96737" customFormat="1" x14ac:dyDescent="0.25"/>
    <row r="96738" customFormat="1" x14ac:dyDescent="0.25"/>
    <row r="96739" customFormat="1" x14ac:dyDescent="0.25"/>
    <row r="96740" customFormat="1" x14ac:dyDescent="0.25"/>
    <row r="96741" customFormat="1" x14ac:dyDescent="0.25"/>
    <row r="96742" customFormat="1" x14ac:dyDescent="0.25"/>
    <row r="96743" customFormat="1" x14ac:dyDescent="0.25"/>
    <row r="96744" customFormat="1" x14ac:dyDescent="0.25"/>
    <row r="96745" customFormat="1" x14ac:dyDescent="0.25"/>
    <row r="96746" customFormat="1" x14ac:dyDescent="0.25"/>
    <row r="96747" customFormat="1" x14ac:dyDescent="0.25"/>
    <row r="96748" customFormat="1" x14ac:dyDescent="0.25"/>
    <row r="96749" customFormat="1" x14ac:dyDescent="0.25"/>
    <row r="96750" customFormat="1" x14ac:dyDescent="0.25"/>
    <row r="96751" customFormat="1" x14ac:dyDescent="0.25"/>
    <row r="96752" customFormat="1" x14ac:dyDescent="0.25"/>
    <row r="96753" customFormat="1" x14ac:dyDescent="0.25"/>
    <row r="96754" customFormat="1" x14ac:dyDescent="0.25"/>
    <row r="96755" customFormat="1" x14ac:dyDescent="0.25"/>
    <row r="96756" customFormat="1" x14ac:dyDescent="0.25"/>
    <row r="96757" customFormat="1" x14ac:dyDescent="0.25"/>
    <row r="96758" customFormat="1" x14ac:dyDescent="0.25"/>
    <row r="96759" customFormat="1" x14ac:dyDescent="0.25"/>
    <row r="96760" customFormat="1" x14ac:dyDescent="0.25"/>
    <row r="96761" customFormat="1" x14ac:dyDescent="0.25"/>
    <row r="96762" customFormat="1" x14ac:dyDescent="0.25"/>
    <row r="96763" customFormat="1" x14ac:dyDescent="0.25"/>
    <row r="96764" customFormat="1" x14ac:dyDescent="0.25"/>
    <row r="96765" customFormat="1" x14ac:dyDescent="0.25"/>
    <row r="96766" customFormat="1" x14ac:dyDescent="0.25"/>
    <row r="96767" customFormat="1" x14ac:dyDescent="0.25"/>
    <row r="96768" customFormat="1" x14ac:dyDescent="0.25"/>
    <row r="96769" customFormat="1" x14ac:dyDescent="0.25"/>
    <row r="96770" customFormat="1" x14ac:dyDescent="0.25"/>
    <row r="96771" customFormat="1" x14ac:dyDescent="0.25"/>
    <row r="96772" customFormat="1" x14ac:dyDescent="0.25"/>
    <row r="96773" customFormat="1" x14ac:dyDescent="0.25"/>
    <row r="96774" customFormat="1" x14ac:dyDescent="0.25"/>
    <row r="96775" customFormat="1" x14ac:dyDescent="0.25"/>
    <row r="96776" customFormat="1" x14ac:dyDescent="0.25"/>
    <row r="96777" customFormat="1" x14ac:dyDescent="0.25"/>
    <row r="96778" customFormat="1" x14ac:dyDescent="0.25"/>
    <row r="96779" customFormat="1" x14ac:dyDescent="0.25"/>
    <row r="96780" customFormat="1" x14ac:dyDescent="0.25"/>
    <row r="96781" customFormat="1" x14ac:dyDescent="0.25"/>
    <row r="96782" customFormat="1" x14ac:dyDescent="0.25"/>
    <row r="96783" customFormat="1" x14ac:dyDescent="0.25"/>
    <row r="96784" customFormat="1" x14ac:dyDescent="0.25"/>
    <row r="96785" customFormat="1" x14ac:dyDescent="0.25"/>
    <row r="96786" customFormat="1" x14ac:dyDescent="0.25"/>
    <row r="96787" customFormat="1" x14ac:dyDescent="0.25"/>
    <row r="96788" customFormat="1" x14ac:dyDescent="0.25"/>
    <row r="96789" customFormat="1" x14ac:dyDescent="0.25"/>
    <row r="96790" customFormat="1" x14ac:dyDescent="0.25"/>
    <row r="96791" customFormat="1" x14ac:dyDescent="0.25"/>
    <row r="96792" customFormat="1" x14ac:dyDescent="0.25"/>
    <row r="96793" customFormat="1" x14ac:dyDescent="0.25"/>
    <row r="96794" customFormat="1" x14ac:dyDescent="0.25"/>
    <row r="96795" customFormat="1" x14ac:dyDescent="0.25"/>
    <row r="96796" customFormat="1" x14ac:dyDescent="0.25"/>
    <row r="96797" customFormat="1" x14ac:dyDescent="0.25"/>
    <row r="96798" customFormat="1" x14ac:dyDescent="0.25"/>
    <row r="96799" customFormat="1" x14ac:dyDescent="0.25"/>
    <row r="96800" customFormat="1" x14ac:dyDescent="0.25"/>
    <row r="96801" customFormat="1" x14ac:dyDescent="0.25"/>
    <row r="96802" customFormat="1" x14ac:dyDescent="0.25"/>
    <row r="96803" customFormat="1" x14ac:dyDescent="0.25"/>
    <row r="96804" customFormat="1" x14ac:dyDescent="0.25"/>
    <row r="96805" customFormat="1" x14ac:dyDescent="0.25"/>
    <row r="96806" customFormat="1" x14ac:dyDescent="0.25"/>
    <row r="96807" customFormat="1" x14ac:dyDescent="0.25"/>
    <row r="96808" customFormat="1" x14ac:dyDescent="0.25"/>
    <row r="96809" customFormat="1" x14ac:dyDescent="0.25"/>
    <row r="96810" customFormat="1" x14ac:dyDescent="0.25"/>
    <row r="96811" customFormat="1" x14ac:dyDescent="0.25"/>
    <row r="96812" customFormat="1" x14ac:dyDescent="0.25"/>
    <row r="96813" customFormat="1" x14ac:dyDescent="0.25"/>
    <row r="96814" customFormat="1" x14ac:dyDescent="0.25"/>
    <row r="96815" customFormat="1" x14ac:dyDescent="0.25"/>
    <row r="96816" customFormat="1" x14ac:dyDescent="0.25"/>
    <row r="96817" customFormat="1" x14ac:dyDescent="0.25"/>
    <row r="96818" customFormat="1" x14ac:dyDescent="0.25"/>
    <row r="96819" customFormat="1" x14ac:dyDescent="0.25"/>
    <row r="96820" customFormat="1" x14ac:dyDescent="0.25"/>
    <row r="96821" customFormat="1" x14ac:dyDescent="0.25"/>
    <row r="96822" customFormat="1" x14ac:dyDescent="0.25"/>
    <row r="96823" customFormat="1" x14ac:dyDescent="0.25"/>
    <row r="96824" customFormat="1" x14ac:dyDescent="0.25"/>
    <row r="96825" customFormat="1" x14ac:dyDescent="0.25"/>
    <row r="96826" customFormat="1" x14ac:dyDescent="0.25"/>
    <row r="96827" customFormat="1" x14ac:dyDescent="0.25"/>
    <row r="96828" customFormat="1" x14ac:dyDescent="0.25"/>
    <row r="96829" customFormat="1" x14ac:dyDescent="0.25"/>
    <row r="96830" customFormat="1" x14ac:dyDescent="0.25"/>
    <row r="96831" customFormat="1" x14ac:dyDescent="0.25"/>
    <row r="96832" customFormat="1" x14ac:dyDescent="0.25"/>
    <row r="96833" customFormat="1" x14ac:dyDescent="0.25"/>
    <row r="96834" customFormat="1" x14ac:dyDescent="0.25"/>
    <row r="96835" customFormat="1" x14ac:dyDescent="0.25"/>
    <row r="96836" customFormat="1" x14ac:dyDescent="0.25"/>
    <row r="96837" customFormat="1" x14ac:dyDescent="0.25"/>
    <row r="96838" customFormat="1" x14ac:dyDescent="0.25"/>
    <row r="96839" customFormat="1" x14ac:dyDescent="0.25"/>
    <row r="96840" customFormat="1" x14ac:dyDescent="0.25"/>
    <row r="96841" customFormat="1" x14ac:dyDescent="0.25"/>
    <row r="96842" customFormat="1" x14ac:dyDescent="0.25"/>
    <row r="96843" customFormat="1" x14ac:dyDescent="0.25"/>
    <row r="96844" customFormat="1" x14ac:dyDescent="0.25"/>
    <row r="96845" customFormat="1" x14ac:dyDescent="0.25"/>
    <row r="96846" customFormat="1" x14ac:dyDescent="0.25"/>
    <row r="96847" customFormat="1" x14ac:dyDescent="0.25"/>
    <row r="96848" customFormat="1" x14ac:dyDescent="0.25"/>
    <row r="96849" customFormat="1" x14ac:dyDescent="0.25"/>
    <row r="96850" customFormat="1" x14ac:dyDescent="0.25"/>
    <row r="96851" customFormat="1" x14ac:dyDescent="0.25"/>
    <row r="96852" customFormat="1" x14ac:dyDescent="0.25"/>
    <row r="96853" customFormat="1" x14ac:dyDescent="0.25"/>
    <row r="96854" customFormat="1" x14ac:dyDescent="0.25"/>
    <row r="96855" customFormat="1" x14ac:dyDescent="0.25"/>
    <row r="96856" customFormat="1" x14ac:dyDescent="0.25"/>
    <row r="96857" customFormat="1" x14ac:dyDescent="0.25"/>
    <row r="96858" customFormat="1" x14ac:dyDescent="0.25"/>
    <row r="96859" customFormat="1" x14ac:dyDescent="0.25"/>
    <row r="96860" customFormat="1" x14ac:dyDescent="0.25"/>
    <row r="96861" customFormat="1" x14ac:dyDescent="0.25"/>
    <row r="96862" customFormat="1" x14ac:dyDescent="0.25"/>
    <row r="96863" customFormat="1" x14ac:dyDescent="0.25"/>
    <row r="96864" customFormat="1" x14ac:dyDescent="0.25"/>
    <row r="96865" customFormat="1" x14ac:dyDescent="0.25"/>
    <row r="96866" customFormat="1" x14ac:dyDescent="0.25"/>
    <row r="96867" customFormat="1" x14ac:dyDescent="0.25"/>
    <row r="96868" customFormat="1" x14ac:dyDescent="0.25"/>
    <row r="96869" customFormat="1" x14ac:dyDescent="0.25"/>
    <row r="96870" customFormat="1" x14ac:dyDescent="0.25"/>
    <row r="96871" customFormat="1" x14ac:dyDescent="0.25"/>
    <row r="96872" customFormat="1" x14ac:dyDescent="0.25"/>
    <row r="96873" customFormat="1" x14ac:dyDescent="0.25"/>
    <row r="96874" customFormat="1" x14ac:dyDescent="0.25"/>
    <row r="96875" customFormat="1" x14ac:dyDescent="0.25"/>
    <row r="96876" customFormat="1" x14ac:dyDescent="0.25"/>
    <row r="96877" customFormat="1" x14ac:dyDescent="0.25"/>
    <row r="96878" customFormat="1" x14ac:dyDescent="0.25"/>
    <row r="96879" customFormat="1" x14ac:dyDescent="0.25"/>
    <row r="96880" customFormat="1" x14ac:dyDescent="0.25"/>
    <row r="96881" customFormat="1" x14ac:dyDescent="0.25"/>
    <row r="96882" customFormat="1" x14ac:dyDescent="0.25"/>
    <row r="96883" customFormat="1" x14ac:dyDescent="0.25"/>
    <row r="96884" customFormat="1" x14ac:dyDescent="0.25"/>
    <row r="96885" customFormat="1" x14ac:dyDescent="0.25"/>
    <row r="96886" customFormat="1" x14ac:dyDescent="0.25"/>
    <row r="96887" customFormat="1" x14ac:dyDescent="0.25"/>
    <row r="96888" customFormat="1" x14ac:dyDescent="0.25"/>
    <row r="96889" customFormat="1" x14ac:dyDescent="0.25"/>
    <row r="96890" customFormat="1" x14ac:dyDescent="0.25"/>
    <row r="96891" customFormat="1" x14ac:dyDescent="0.25"/>
    <row r="96892" customFormat="1" x14ac:dyDescent="0.25"/>
    <row r="96893" customFormat="1" x14ac:dyDescent="0.25"/>
    <row r="96894" customFormat="1" x14ac:dyDescent="0.25"/>
    <row r="96895" customFormat="1" x14ac:dyDescent="0.25"/>
    <row r="96896" customFormat="1" x14ac:dyDescent="0.25"/>
    <row r="96897" customFormat="1" x14ac:dyDescent="0.25"/>
    <row r="96898" customFormat="1" x14ac:dyDescent="0.25"/>
    <row r="96899" customFormat="1" x14ac:dyDescent="0.25"/>
    <row r="96900" customFormat="1" x14ac:dyDescent="0.25"/>
    <row r="96901" customFormat="1" x14ac:dyDescent="0.25"/>
    <row r="96902" customFormat="1" x14ac:dyDescent="0.25"/>
    <row r="96903" customFormat="1" x14ac:dyDescent="0.25"/>
    <row r="96904" customFormat="1" x14ac:dyDescent="0.25"/>
    <row r="96905" customFormat="1" x14ac:dyDescent="0.25"/>
    <row r="96906" customFormat="1" x14ac:dyDescent="0.25"/>
    <row r="96907" customFormat="1" x14ac:dyDescent="0.25"/>
    <row r="96908" customFormat="1" x14ac:dyDescent="0.25"/>
    <row r="96909" customFormat="1" x14ac:dyDescent="0.25"/>
    <row r="96910" customFormat="1" x14ac:dyDescent="0.25"/>
    <row r="96911" customFormat="1" x14ac:dyDescent="0.25"/>
    <row r="96912" customFormat="1" x14ac:dyDescent="0.25"/>
    <row r="96913" customFormat="1" x14ac:dyDescent="0.25"/>
    <row r="96914" customFormat="1" x14ac:dyDescent="0.25"/>
    <row r="96915" customFormat="1" x14ac:dyDescent="0.25"/>
    <row r="96916" customFormat="1" x14ac:dyDescent="0.25"/>
    <row r="96917" customFormat="1" x14ac:dyDescent="0.25"/>
    <row r="96918" customFormat="1" x14ac:dyDescent="0.25"/>
    <row r="96919" customFormat="1" x14ac:dyDescent="0.25"/>
    <row r="96920" customFormat="1" x14ac:dyDescent="0.25"/>
    <row r="96921" customFormat="1" x14ac:dyDescent="0.25"/>
    <row r="96922" customFormat="1" x14ac:dyDescent="0.25"/>
    <row r="96923" customFormat="1" x14ac:dyDescent="0.25"/>
    <row r="96924" customFormat="1" x14ac:dyDescent="0.25"/>
    <row r="96925" customFormat="1" x14ac:dyDescent="0.25"/>
    <row r="96926" customFormat="1" x14ac:dyDescent="0.25"/>
    <row r="96927" customFormat="1" x14ac:dyDescent="0.25"/>
    <row r="96928" customFormat="1" x14ac:dyDescent="0.25"/>
    <row r="96929" customFormat="1" x14ac:dyDescent="0.25"/>
    <row r="96930" customFormat="1" x14ac:dyDescent="0.25"/>
    <row r="96931" customFormat="1" x14ac:dyDescent="0.25"/>
    <row r="96932" customFormat="1" x14ac:dyDescent="0.25"/>
    <row r="96933" customFormat="1" x14ac:dyDescent="0.25"/>
    <row r="96934" customFormat="1" x14ac:dyDescent="0.25"/>
    <row r="96935" customFormat="1" x14ac:dyDescent="0.25"/>
    <row r="96936" customFormat="1" x14ac:dyDescent="0.25"/>
    <row r="96937" customFormat="1" x14ac:dyDescent="0.25"/>
    <row r="96938" customFormat="1" x14ac:dyDescent="0.25"/>
    <row r="96939" customFormat="1" x14ac:dyDescent="0.25"/>
    <row r="96940" customFormat="1" x14ac:dyDescent="0.25"/>
    <row r="96941" customFormat="1" x14ac:dyDescent="0.25"/>
    <row r="96942" customFormat="1" x14ac:dyDescent="0.25"/>
    <row r="96943" customFormat="1" x14ac:dyDescent="0.25"/>
    <row r="96944" customFormat="1" x14ac:dyDescent="0.25"/>
    <row r="96945" customFormat="1" x14ac:dyDescent="0.25"/>
    <row r="96946" customFormat="1" x14ac:dyDescent="0.25"/>
    <row r="96947" customFormat="1" x14ac:dyDescent="0.25"/>
    <row r="96948" customFormat="1" x14ac:dyDescent="0.25"/>
    <row r="96949" customFormat="1" x14ac:dyDescent="0.25"/>
    <row r="96950" customFormat="1" x14ac:dyDescent="0.25"/>
    <row r="96951" customFormat="1" x14ac:dyDescent="0.25"/>
    <row r="96952" customFormat="1" x14ac:dyDescent="0.25"/>
    <row r="96953" customFormat="1" x14ac:dyDescent="0.25"/>
    <row r="96954" customFormat="1" x14ac:dyDescent="0.25"/>
    <row r="96955" customFormat="1" x14ac:dyDescent="0.25"/>
    <row r="96956" customFormat="1" x14ac:dyDescent="0.25"/>
    <row r="96957" customFormat="1" x14ac:dyDescent="0.25"/>
    <row r="96958" customFormat="1" x14ac:dyDescent="0.25"/>
    <row r="96959" customFormat="1" x14ac:dyDescent="0.25"/>
    <row r="96960" customFormat="1" x14ac:dyDescent="0.25"/>
    <row r="96961" customFormat="1" x14ac:dyDescent="0.25"/>
    <row r="96962" customFormat="1" x14ac:dyDescent="0.25"/>
    <row r="96963" customFormat="1" x14ac:dyDescent="0.25"/>
    <row r="96964" customFormat="1" x14ac:dyDescent="0.25"/>
    <row r="96965" customFormat="1" x14ac:dyDescent="0.25"/>
    <row r="96966" customFormat="1" x14ac:dyDescent="0.25"/>
    <row r="96967" customFormat="1" x14ac:dyDescent="0.25"/>
    <row r="96968" customFormat="1" x14ac:dyDescent="0.25"/>
    <row r="96969" customFormat="1" x14ac:dyDescent="0.25"/>
    <row r="96970" customFormat="1" x14ac:dyDescent="0.25"/>
    <row r="96971" customFormat="1" x14ac:dyDescent="0.25"/>
    <row r="96972" customFormat="1" x14ac:dyDescent="0.25"/>
    <row r="96973" customFormat="1" x14ac:dyDescent="0.25"/>
    <row r="96974" customFormat="1" x14ac:dyDescent="0.25"/>
    <row r="96975" customFormat="1" x14ac:dyDescent="0.25"/>
    <row r="96976" customFormat="1" x14ac:dyDescent="0.25"/>
    <row r="96977" customFormat="1" x14ac:dyDescent="0.25"/>
    <row r="96978" customFormat="1" x14ac:dyDescent="0.25"/>
    <row r="96979" customFormat="1" x14ac:dyDescent="0.25"/>
    <row r="96980" customFormat="1" x14ac:dyDescent="0.25"/>
    <row r="96981" customFormat="1" x14ac:dyDescent="0.25"/>
    <row r="96982" customFormat="1" x14ac:dyDescent="0.25"/>
    <row r="96983" customFormat="1" x14ac:dyDescent="0.25"/>
    <row r="96984" customFormat="1" x14ac:dyDescent="0.25"/>
    <row r="96985" customFormat="1" x14ac:dyDescent="0.25"/>
    <row r="96986" customFormat="1" x14ac:dyDescent="0.25"/>
    <row r="96987" customFormat="1" x14ac:dyDescent="0.25"/>
    <row r="96988" customFormat="1" x14ac:dyDescent="0.25"/>
    <row r="96989" customFormat="1" x14ac:dyDescent="0.25"/>
    <row r="96990" customFormat="1" x14ac:dyDescent="0.25"/>
    <row r="96991" customFormat="1" x14ac:dyDescent="0.25"/>
    <row r="96992" customFormat="1" x14ac:dyDescent="0.25"/>
    <row r="96993" customFormat="1" x14ac:dyDescent="0.25"/>
    <row r="96994" customFormat="1" x14ac:dyDescent="0.25"/>
    <row r="96995" customFormat="1" x14ac:dyDescent="0.25"/>
    <row r="96996" customFormat="1" x14ac:dyDescent="0.25"/>
    <row r="96997" customFormat="1" x14ac:dyDescent="0.25"/>
    <row r="96998" customFormat="1" x14ac:dyDescent="0.25"/>
    <row r="96999" customFormat="1" x14ac:dyDescent="0.25"/>
    <row r="97000" customFormat="1" x14ac:dyDescent="0.25"/>
    <row r="97001" customFormat="1" x14ac:dyDescent="0.25"/>
    <row r="97002" customFormat="1" x14ac:dyDescent="0.25"/>
    <row r="97003" customFormat="1" x14ac:dyDescent="0.25"/>
    <row r="97004" customFormat="1" x14ac:dyDescent="0.25"/>
    <row r="97005" customFormat="1" x14ac:dyDescent="0.25"/>
    <row r="97006" customFormat="1" x14ac:dyDescent="0.25"/>
    <row r="97007" customFormat="1" x14ac:dyDescent="0.25"/>
    <row r="97008" customFormat="1" x14ac:dyDescent="0.25"/>
    <row r="97009" customFormat="1" x14ac:dyDescent="0.25"/>
    <row r="97010" customFormat="1" x14ac:dyDescent="0.25"/>
    <row r="97011" customFormat="1" x14ac:dyDescent="0.25"/>
    <row r="97012" customFormat="1" x14ac:dyDescent="0.25"/>
    <row r="97013" customFormat="1" x14ac:dyDescent="0.25"/>
    <row r="97014" customFormat="1" x14ac:dyDescent="0.25"/>
    <row r="97015" customFormat="1" x14ac:dyDescent="0.25"/>
    <row r="97016" customFormat="1" x14ac:dyDescent="0.25"/>
    <row r="97017" customFormat="1" x14ac:dyDescent="0.25"/>
    <row r="97018" customFormat="1" x14ac:dyDescent="0.25"/>
    <row r="97019" customFormat="1" x14ac:dyDescent="0.25"/>
    <row r="97020" customFormat="1" x14ac:dyDescent="0.25"/>
    <row r="97021" customFormat="1" x14ac:dyDescent="0.25"/>
    <row r="97022" customFormat="1" x14ac:dyDescent="0.25"/>
    <row r="97023" customFormat="1" x14ac:dyDescent="0.25"/>
    <row r="97024" customFormat="1" x14ac:dyDescent="0.25"/>
    <row r="97025" customFormat="1" x14ac:dyDescent="0.25"/>
    <row r="97026" customFormat="1" x14ac:dyDescent="0.25"/>
    <row r="97027" customFormat="1" x14ac:dyDescent="0.25"/>
    <row r="97028" customFormat="1" x14ac:dyDescent="0.25"/>
    <row r="97029" customFormat="1" x14ac:dyDescent="0.25"/>
    <row r="97030" customFormat="1" x14ac:dyDescent="0.25"/>
    <row r="97031" customFormat="1" x14ac:dyDescent="0.25"/>
    <row r="97032" customFormat="1" x14ac:dyDescent="0.25"/>
    <row r="97033" customFormat="1" x14ac:dyDescent="0.25"/>
    <row r="97034" customFormat="1" x14ac:dyDescent="0.25"/>
    <row r="97035" customFormat="1" x14ac:dyDescent="0.25"/>
    <row r="97036" customFormat="1" x14ac:dyDescent="0.25"/>
    <row r="97037" customFormat="1" x14ac:dyDescent="0.25"/>
    <row r="97038" customFormat="1" x14ac:dyDescent="0.25"/>
    <row r="97039" customFormat="1" x14ac:dyDescent="0.25"/>
    <row r="97040" customFormat="1" x14ac:dyDescent="0.25"/>
    <row r="97041" customFormat="1" x14ac:dyDescent="0.25"/>
    <row r="97042" customFormat="1" x14ac:dyDescent="0.25"/>
    <row r="97043" customFormat="1" x14ac:dyDescent="0.25"/>
    <row r="97044" customFormat="1" x14ac:dyDescent="0.25"/>
    <row r="97045" customFormat="1" x14ac:dyDescent="0.25"/>
    <row r="97046" customFormat="1" x14ac:dyDescent="0.25"/>
    <row r="97047" customFormat="1" x14ac:dyDescent="0.25"/>
    <row r="97048" customFormat="1" x14ac:dyDescent="0.25"/>
    <row r="97049" customFormat="1" x14ac:dyDescent="0.25"/>
    <row r="97050" customFormat="1" x14ac:dyDescent="0.25"/>
    <row r="97051" customFormat="1" x14ac:dyDescent="0.25"/>
    <row r="97052" customFormat="1" x14ac:dyDescent="0.25"/>
    <row r="97053" customFormat="1" x14ac:dyDescent="0.25"/>
    <row r="97054" customFormat="1" x14ac:dyDescent="0.25"/>
    <row r="97055" customFormat="1" x14ac:dyDescent="0.25"/>
    <row r="97056" customFormat="1" x14ac:dyDescent="0.25"/>
    <row r="97057" customFormat="1" x14ac:dyDescent="0.25"/>
    <row r="97058" customFormat="1" x14ac:dyDescent="0.25"/>
    <row r="97059" customFormat="1" x14ac:dyDescent="0.25"/>
    <row r="97060" customFormat="1" x14ac:dyDescent="0.25"/>
    <row r="97061" customFormat="1" x14ac:dyDescent="0.25"/>
    <row r="97062" customFormat="1" x14ac:dyDescent="0.25"/>
    <row r="97063" customFormat="1" x14ac:dyDescent="0.25"/>
    <row r="97064" customFormat="1" x14ac:dyDescent="0.25"/>
    <row r="97065" customFormat="1" x14ac:dyDescent="0.25"/>
    <row r="97066" customFormat="1" x14ac:dyDescent="0.25"/>
    <row r="97067" customFormat="1" x14ac:dyDescent="0.25"/>
    <row r="97068" customFormat="1" x14ac:dyDescent="0.25"/>
    <row r="97069" customFormat="1" x14ac:dyDescent="0.25"/>
    <row r="97070" customFormat="1" x14ac:dyDescent="0.25"/>
    <row r="97071" customFormat="1" x14ac:dyDescent="0.25"/>
    <row r="97072" customFormat="1" x14ac:dyDescent="0.25"/>
    <row r="97073" customFormat="1" x14ac:dyDescent="0.25"/>
    <row r="97074" customFormat="1" x14ac:dyDescent="0.25"/>
    <row r="97075" customFormat="1" x14ac:dyDescent="0.25"/>
    <row r="97076" customFormat="1" x14ac:dyDescent="0.25"/>
    <row r="97077" customFormat="1" x14ac:dyDescent="0.25"/>
    <row r="97078" customFormat="1" x14ac:dyDescent="0.25"/>
    <row r="97079" customFormat="1" x14ac:dyDescent="0.25"/>
    <row r="97080" customFormat="1" x14ac:dyDescent="0.25"/>
    <row r="97081" customFormat="1" x14ac:dyDescent="0.25"/>
    <row r="97082" customFormat="1" x14ac:dyDescent="0.25"/>
    <row r="97083" customFormat="1" x14ac:dyDescent="0.25"/>
    <row r="97084" customFormat="1" x14ac:dyDescent="0.25"/>
    <row r="97085" customFormat="1" x14ac:dyDescent="0.25"/>
    <row r="97086" customFormat="1" x14ac:dyDescent="0.25"/>
    <row r="97087" customFormat="1" x14ac:dyDescent="0.25"/>
    <row r="97088" customFormat="1" x14ac:dyDescent="0.25"/>
    <row r="97089" customFormat="1" x14ac:dyDescent="0.25"/>
    <row r="97090" customFormat="1" x14ac:dyDescent="0.25"/>
    <row r="97091" customFormat="1" x14ac:dyDescent="0.25"/>
    <row r="97092" customFormat="1" x14ac:dyDescent="0.25"/>
    <row r="97093" customFormat="1" x14ac:dyDescent="0.25"/>
    <row r="97094" customFormat="1" x14ac:dyDescent="0.25"/>
    <row r="97095" customFormat="1" x14ac:dyDescent="0.25"/>
    <row r="97096" customFormat="1" x14ac:dyDescent="0.25"/>
    <row r="97097" customFormat="1" x14ac:dyDescent="0.25"/>
    <row r="97098" customFormat="1" x14ac:dyDescent="0.25"/>
    <row r="97099" customFormat="1" x14ac:dyDescent="0.25"/>
    <row r="97100" customFormat="1" x14ac:dyDescent="0.25"/>
    <row r="97101" customFormat="1" x14ac:dyDescent="0.25"/>
    <row r="97102" customFormat="1" x14ac:dyDescent="0.25"/>
    <row r="97103" customFormat="1" x14ac:dyDescent="0.25"/>
    <row r="97104" customFormat="1" x14ac:dyDescent="0.25"/>
    <row r="97105" customFormat="1" x14ac:dyDescent="0.25"/>
    <row r="97106" customFormat="1" x14ac:dyDescent="0.25"/>
    <row r="97107" customFormat="1" x14ac:dyDescent="0.25"/>
    <row r="97108" customFormat="1" x14ac:dyDescent="0.25"/>
    <row r="97109" customFormat="1" x14ac:dyDescent="0.25"/>
    <row r="97110" customFormat="1" x14ac:dyDescent="0.25"/>
    <row r="97111" customFormat="1" x14ac:dyDescent="0.25"/>
    <row r="97112" customFormat="1" x14ac:dyDescent="0.25"/>
    <row r="97113" customFormat="1" x14ac:dyDescent="0.25"/>
    <row r="97114" customFormat="1" x14ac:dyDescent="0.25"/>
    <row r="97115" customFormat="1" x14ac:dyDescent="0.25"/>
    <row r="97116" customFormat="1" x14ac:dyDescent="0.25"/>
    <row r="97117" customFormat="1" x14ac:dyDescent="0.25"/>
    <row r="97118" customFormat="1" x14ac:dyDescent="0.25"/>
    <row r="97119" customFormat="1" x14ac:dyDescent="0.25"/>
    <row r="97120" customFormat="1" x14ac:dyDescent="0.25"/>
    <row r="97121" customFormat="1" x14ac:dyDescent="0.25"/>
    <row r="97122" customFormat="1" x14ac:dyDescent="0.25"/>
    <row r="97123" customFormat="1" x14ac:dyDescent="0.25"/>
    <row r="97124" customFormat="1" x14ac:dyDescent="0.25"/>
    <row r="97125" customFormat="1" x14ac:dyDescent="0.25"/>
    <row r="97126" customFormat="1" x14ac:dyDescent="0.25"/>
    <row r="97127" customFormat="1" x14ac:dyDescent="0.25"/>
    <row r="97128" customFormat="1" x14ac:dyDescent="0.25"/>
    <row r="97129" customFormat="1" x14ac:dyDescent="0.25"/>
    <row r="97130" customFormat="1" x14ac:dyDescent="0.25"/>
    <row r="97131" customFormat="1" x14ac:dyDescent="0.25"/>
    <row r="97132" customFormat="1" x14ac:dyDescent="0.25"/>
    <row r="97133" customFormat="1" x14ac:dyDescent="0.25"/>
    <row r="97134" customFormat="1" x14ac:dyDescent="0.25"/>
    <row r="97135" customFormat="1" x14ac:dyDescent="0.25"/>
    <row r="97136" customFormat="1" x14ac:dyDescent="0.25"/>
    <row r="97137" customFormat="1" x14ac:dyDescent="0.25"/>
    <row r="97138" customFormat="1" x14ac:dyDescent="0.25"/>
    <row r="97139" customFormat="1" x14ac:dyDescent="0.25"/>
    <row r="97140" customFormat="1" x14ac:dyDescent="0.25"/>
    <row r="97141" customFormat="1" x14ac:dyDescent="0.25"/>
    <row r="97142" customFormat="1" x14ac:dyDescent="0.25"/>
    <row r="97143" customFormat="1" x14ac:dyDescent="0.25"/>
    <row r="97144" customFormat="1" x14ac:dyDescent="0.25"/>
    <row r="97145" customFormat="1" x14ac:dyDescent="0.25"/>
    <row r="97146" customFormat="1" x14ac:dyDescent="0.25"/>
    <row r="97147" customFormat="1" x14ac:dyDescent="0.25"/>
    <row r="97148" customFormat="1" x14ac:dyDescent="0.25"/>
    <row r="97149" customFormat="1" x14ac:dyDescent="0.25"/>
    <row r="97150" customFormat="1" x14ac:dyDescent="0.25"/>
    <row r="97151" customFormat="1" x14ac:dyDescent="0.25"/>
    <row r="97152" customFormat="1" x14ac:dyDescent="0.25"/>
    <row r="97153" customFormat="1" x14ac:dyDescent="0.25"/>
    <row r="97154" customFormat="1" x14ac:dyDescent="0.25"/>
    <row r="97155" customFormat="1" x14ac:dyDescent="0.25"/>
    <row r="97156" customFormat="1" x14ac:dyDescent="0.25"/>
    <row r="97157" customFormat="1" x14ac:dyDescent="0.25"/>
    <row r="97158" customFormat="1" x14ac:dyDescent="0.25"/>
    <row r="97159" customFormat="1" x14ac:dyDescent="0.25"/>
    <row r="97160" customFormat="1" x14ac:dyDescent="0.25"/>
    <row r="97161" customFormat="1" x14ac:dyDescent="0.25"/>
    <row r="97162" customFormat="1" x14ac:dyDescent="0.25"/>
    <row r="97163" customFormat="1" x14ac:dyDescent="0.25"/>
    <row r="97164" customFormat="1" x14ac:dyDescent="0.25"/>
    <row r="97165" customFormat="1" x14ac:dyDescent="0.25"/>
    <row r="97166" customFormat="1" x14ac:dyDescent="0.25"/>
    <row r="97167" customFormat="1" x14ac:dyDescent="0.25"/>
    <row r="97168" customFormat="1" x14ac:dyDescent="0.25"/>
    <row r="97169" customFormat="1" x14ac:dyDescent="0.25"/>
    <row r="97170" customFormat="1" x14ac:dyDescent="0.25"/>
    <row r="97171" customFormat="1" x14ac:dyDescent="0.25"/>
    <row r="97172" customFormat="1" x14ac:dyDescent="0.25"/>
    <row r="97173" customFormat="1" x14ac:dyDescent="0.25"/>
    <row r="97174" customFormat="1" x14ac:dyDescent="0.25"/>
    <row r="97175" customFormat="1" x14ac:dyDescent="0.25"/>
    <row r="97176" customFormat="1" x14ac:dyDescent="0.25"/>
    <row r="97177" customFormat="1" x14ac:dyDescent="0.25"/>
    <row r="97178" customFormat="1" x14ac:dyDescent="0.25"/>
    <row r="97179" customFormat="1" x14ac:dyDescent="0.25"/>
    <row r="97180" customFormat="1" x14ac:dyDescent="0.25"/>
    <row r="97181" customFormat="1" x14ac:dyDescent="0.25"/>
    <row r="97182" customFormat="1" x14ac:dyDescent="0.25"/>
    <row r="97183" customFormat="1" x14ac:dyDescent="0.25"/>
    <row r="97184" customFormat="1" x14ac:dyDescent="0.25"/>
    <row r="97185" customFormat="1" x14ac:dyDescent="0.25"/>
    <row r="97186" customFormat="1" x14ac:dyDescent="0.25"/>
    <row r="97187" customFormat="1" x14ac:dyDescent="0.25"/>
    <row r="97188" customFormat="1" x14ac:dyDescent="0.25"/>
    <row r="97189" customFormat="1" x14ac:dyDescent="0.25"/>
    <row r="97190" customFormat="1" x14ac:dyDescent="0.25"/>
    <row r="97191" customFormat="1" x14ac:dyDescent="0.25"/>
    <row r="97192" customFormat="1" x14ac:dyDescent="0.25"/>
    <row r="97193" customFormat="1" x14ac:dyDescent="0.25"/>
    <row r="97194" customFormat="1" x14ac:dyDescent="0.25"/>
    <row r="97195" customFormat="1" x14ac:dyDescent="0.25"/>
    <row r="97196" customFormat="1" x14ac:dyDescent="0.25"/>
    <row r="97197" customFormat="1" x14ac:dyDescent="0.25"/>
    <row r="97198" customFormat="1" x14ac:dyDescent="0.25"/>
    <row r="97199" customFormat="1" x14ac:dyDescent="0.25"/>
    <row r="97200" customFormat="1" x14ac:dyDescent="0.25"/>
    <row r="97201" customFormat="1" x14ac:dyDescent="0.25"/>
    <row r="97202" customFormat="1" x14ac:dyDescent="0.25"/>
    <row r="97203" customFormat="1" x14ac:dyDescent="0.25"/>
    <row r="97204" customFormat="1" x14ac:dyDescent="0.25"/>
    <row r="97205" customFormat="1" x14ac:dyDescent="0.25"/>
    <row r="97206" customFormat="1" x14ac:dyDescent="0.25"/>
    <row r="97207" customFormat="1" x14ac:dyDescent="0.25"/>
    <row r="97208" customFormat="1" x14ac:dyDescent="0.25"/>
    <row r="97209" customFormat="1" x14ac:dyDescent="0.25"/>
    <row r="97210" customFormat="1" x14ac:dyDescent="0.25"/>
    <row r="97211" customFormat="1" x14ac:dyDescent="0.25"/>
    <row r="97212" customFormat="1" x14ac:dyDescent="0.25"/>
    <row r="97213" customFormat="1" x14ac:dyDescent="0.25"/>
    <row r="97214" customFormat="1" x14ac:dyDescent="0.25"/>
    <row r="97215" customFormat="1" x14ac:dyDescent="0.25"/>
    <row r="97216" customFormat="1" x14ac:dyDescent="0.25"/>
    <row r="97217" customFormat="1" x14ac:dyDescent="0.25"/>
    <row r="97218" customFormat="1" x14ac:dyDescent="0.25"/>
    <row r="97219" customFormat="1" x14ac:dyDescent="0.25"/>
    <row r="97220" customFormat="1" x14ac:dyDescent="0.25"/>
    <row r="97221" customFormat="1" x14ac:dyDescent="0.25"/>
    <row r="97222" customFormat="1" x14ac:dyDescent="0.25"/>
    <row r="97223" customFormat="1" x14ac:dyDescent="0.25"/>
    <row r="97224" customFormat="1" x14ac:dyDescent="0.25"/>
    <row r="97225" customFormat="1" x14ac:dyDescent="0.25"/>
    <row r="97226" customFormat="1" x14ac:dyDescent="0.25"/>
    <row r="97227" customFormat="1" x14ac:dyDescent="0.25"/>
    <row r="97228" customFormat="1" x14ac:dyDescent="0.25"/>
    <row r="97229" customFormat="1" x14ac:dyDescent="0.25"/>
    <row r="97230" customFormat="1" x14ac:dyDescent="0.25"/>
    <row r="97231" customFormat="1" x14ac:dyDescent="0.25"/>
    <row r="97232" customFormat="1" x14ac:dyDescent="0.25"/>
    <row r="97233" customFormat="1" x14ac:dyDescent="0.25"/>
    <row r="97234" customFormat="1" x14ac:dyDescent="0.25"/>
    <row r="97235" customFormat="1" x14ac:dyDescent="0.25"/>
    <row r="97236" customFormat="1" x14ac:dyDescent="0.25"/>
    <row r="97237" customFormat="1" x14ac:dyDescent="0.25"/>
    <row r="97238" customFormat="1" x14ac:dyDescent="0.25"/>
    <row r="97239" customFormat="1" x14ac:dyDescent="0.25"/>
    <row r="97240" customFormat="1" x14ac:dyDescent="0.25"/>
    <row r="97241" customFormat="1" x14ac:dyDescent="0.25"/>
    <row r="97242" customFormat="1" x14ac:dyDescent="0.25"/>
    <row r="97243" customFormat="1" x14ac:dyDescent="0.25"/>
    <row r="97244" customFormat="1" x14ac:dyDescent="0.25"/>
    <row r="97245" customFormat="1" x14ac:dyDescent="0.25"/>
    <row r="97246" customFormat="1" x14ac:dyDescent="0.25"/>
    <row r="97247" customFormat="1" x14ac:dyDescent="0.25"/>
    <row r="97248" customFormat="1" x14ac:dyDescent="0.25"/>
    <row r="97249" customFormat="1" x14ac:dyDescent="0.25"/>
    <row r="97250" customFormat="1" x14ac:dyDescent="0.25"/>
    <row r="97251" customFormat="1" x14ac:dyDescent="0.25"/>
    <row r="97252" customFormat="1" x14ac:dyDescent="0.25"/>
    <row r="97253" customFormat="1" x14ac:dyDescent="0.25"/>
    <row r="97254" customFormat="1" x14ac:dyDescent="0.25"/>
    <row r="97255" customFormat="1" x14ac:dyDescent="0.25"/>
    <row r="97256" customFormat="1" x14ac:dyDescent="0.25"/>
    <row r="97257" customFormat="1" x14ac:dyDescent="0.25"/>
    <row r="97258" customFormat="1" x14ac:dyDescent="0.25"/>
    <row r="97259" customFormat="1" x14ac:dyDescent="0.25"/>
    <row r="97260" customFormat="1" x14ac:dyDescent="0.25"/>
    <row r="97261" customFormat="1" x14ac:dyDescent="0.25"/>
    <row r="97262" customFormat="1" x14ac:dyDescent="0.25"/>
    <row r="97263" customFormat="1" x14ac:dyDescent="0.25"/>
    <row r="97264" customFormat="1" x14ac:dyDescent="0.25"/>
    <row r="97265" customFormat="1" x14ac:dyDescent="0.25"/>
    <row r="97266" customFormat="1" x14ac:dyDescent="0.25"/>
    <row r="97267" customFormat="1" x14ac:dyDescent="0.25"/>
    <row r="97268" customFormat="1" x14ac:dyDescent="0.25"/>
    <row r="97269" customFormat="1" x14ac:dyDescent="0.25"/>
    <row r="97270" customFormat="1" x14ac:dyDescent="0.25"/>
    <row r="97271" customFormat="1" x14ac:dyDescent="0.25"/>
    <row r="97272" customFormat="1" x14ac:dyDescent="0.25"/>
    <row r="97273" customFormat="1" x14ac:dyDescent="0.25"/>
    <row r="97274" customFormat="1" x14ac:dyDescent="0.25"/>
    <row r="97275" customFormat="1" x14ac:dyDescent="0.25"/>
    <row r="97276" customFormat="1" x14ac:dyDescent="0.25"/>
    <row r="97277" customFormat="1" x14ac:dyDescent="0.25"/>
    <row r="97278" customFormat="1" x14ac:dyDescent="0.25"/>
    <row r="97279" customFormat="1" x14ac:dyDescent="0.25"/>
    <row r="97280" customFormat="1" x14ac:dyDescent="0.25"/>
    <row r="97281" customFormat="1" x14ac:dyDescent="0.25"/>
    <row r="97282" customFormat="1" x14ac:dyDescent="0.25"/>
    <row r="97283" customFormat="1" x14ac:dyDescent="0.25"/>
    <row r="97284" customFormat="1" x14ac:dyDescent="0.25"/>
    <row r="97285" customFormat="1" x14ac:dyDescent="0.25"/>
    <row r="97286" customFormat="1" x14ac:dyDescent="0.25"/>
    <row r="97287" customFormat="1" x14ac:dyDescent="0.25"/>
    <row r="97288" customFormat="1" x14ac:dyDescent="0.25"/>
    <row r="97289" customFormat="1" x14ac:dyDescent="0.25"/>
    <row r="97290" customFormat="1" x14ac:dyDescent="0.25"/>
    <row r="97291" customFormat="1" x14ac:dyDescent="0.25"/>
    <row r="97292" customFormat="1" x14ac:dyDescent="0.25"/>
    <row r="97293" customFormat="1" x14ac:dyDescent="0.25"/>
    <row r="97294" customFormat="1" x14ac:dyDescent="0.25"/>
    <row r="97295" customFormat="1" x14ac:dyDescent="0.25"/>
    <row r="97296" customFormat="1" x14ac:dyDescent="0.25"/>
    <row r="97297" customFormat="1" x14ac:dyDescent="0.25"/>
    <row r="97298" customFormat="1" x14ac:dyDescent="0.25"/>
    <row r="97299" customFormat="1" x14ac:dyDescent="0.25"/>
    <row r="97300" customFormat="1" x14ac:dyDescent="0.25"/>
    <row r="97301" customFormat="1" x14ac:dyDescent="0.25"/>
    <row r="97302" customFormat="1" x14ac:dyDescent="0.25"/>
    <row r="97303" customFormat="1" x14ac:dyDescent="0.25"/>
    <row r="97304" customFormat="1" x14ac:dyDescent="0.25"/>
    <row r="97305" customFormat="1" x14ac:dyDescent="0.25"/>
    <row r="97306" customFormat="1" x14ac:dyDescent="0.25"/>
    <row r="97307" customFormat="1" x14ac:dyDescent="0.25"/>
    <row r="97308" customFormat="1" x14ac:dyDescent="0.25"/>
    <row r="97309" customFormat="1" x14ac:dyDescent="0.25"/>
    <row r="97310" customFormat="1" x14ac:dyDescent="0.25"/>
    <row r="97311" customFormat="1" x14ac:dyDescent="0.25"/>
    <row r="97312" customFormat="1" x14ac:dyDescent="0.25"/>
    <row r="97313" customFormat="1" x14ac:dyDescent="0.25"/>
    <row r="97314" customFormat="1" x14ac:dyDescent="0.25"/>
    <row r="97315" customFormat="1" x14ac:dyDescent="0.25"/>
    <row r="97316" customFormat="1" x14ac:dyDescent="0.25"/>
    <row r="97317" customFormat="1" x14ac:dyDescent="0.25"/>
    <row r="97318" customFormat="1" x14ac:dyDescent="0.25"/>
    <row r="97319" customFormat="1" x14ac:dyDescent="0.25"/>
    <row r="97320" customFormat="1" x14ac:dyDescent="0.25"/>
    <row r="97321" customFormat="1" x14ac:dyDescent="0.25"/>
    <row r="97322" customFormat="1" x14ac:dyDescent="0.25"/>
    <row r="97323" customFormat="1" x14ac:dyDescent="0.25"/>
    <row r="97324" customFormat="1" x14ac:dyDescent="0.25"/>
    <row r="97325" customFormat="1" x14ac:dyDescent="0.25"/>
    <row r="97326" customFormat="1" x14ac:dyDescent="0.25"/>
    <row r="97327" customFormat="1" x14ac:dyDescent="0.25"/>
    <row r="97328" customFormat="1" x14ac:dyDescent="0.25"/>
    <row r="97329" customFormat="1" x14ac:dyDescent="0.25"/>
    <row r="97330" customFormat="1" x14ac:dyDescent="0.25"/>
    <row r="97331" customFormat="1" x14ac:dyDescent="0.25"/>
    <row r="97332" customFormat="1" x14ac:dyDescent="0.25"/>
    <row r="97333" customFormat="1" x14ac:dyDescent="0.25"/>
    <row r="97334" customFormat="1" x14ac:dyDescent="0.25"/>
    <row r="97335" customFormat="1" x14ac:dyDescent="0.25"/>
    <row r="97336" customFormat="1" x14ac:dyDescent="0.25"/>
    <row r="97337" customFormat="1" x14ac:dyDescent="0.25"/>
    <row r="97338" customFormat="1" x14ac:dyDescent="0.25"/>
    <row r="97339" customFormat="1" x14ac:dyDescent="0.25"/>
    <row r="97340" customFormat="1" x14ac:dyDescent="0.25"/>
    <row r="97341" customFormat="1" x14ac:dyDescent="0.25"/>
    <row r="97342" customFormat="1" x14ac:dyDescent="0.25"/>
    <row r="97343" customFormat="1" x14ac:dyDescent="0.25"/>
    <row r="97344" customFormat="1" x14ac:dyDescent="0.25"/>
    <row r="97345" customFormat="1" x14ac:dyDescent="0.25"/>
    <row r="97346" customFormat="1" x14ac:dyDescent="0.25"/>
    <row r="97347" customFormat="1" x14ac:dyDescent="0.25"/>
    <row r="97348" customFormat="1" x14ac:dyDescent="0.25"/>
    <row r="97349" customFormat="1" x14ac:dyDescent="0.25"/>
    <row r="97350" customFormat="1" x14ac:dyDescent="0.25"/>
    <row r="97351" customFormat="1" x14ac:dyDescent="0.25"/>
    <row r="97352" customFormat="1" x14ac:dyDescent="0.25"/>
    <row r="97353" customFormat="1" x14ac:dyDescent="0.25"/>
    <row r="97354" customFormat="1" x14ac:dyDescent="0.25"/>
    <row r="97355" customFormat="1" x14ac:dyDescent="0.25"/>
    <row r="97356" customFormat="1" x14ac:dyDescent="0.25"/>
    <row r="97357" customFormat="1" x14ac:dyDescent="0.25"/>
    <row r="97358" customFormat="1" x14ac:dyDescent="0.25"/>
    <row r="97359" customFormat="1" x14ac:dyDescent="0.25"/>
    <row r="97360" customFormat="1" x14ac:dyDescent="0.25"/>
    <row r="97361" customFormat="1" x14ac:dyDescent="0.25"/>
    <row r="97362" customFormat="1" x14ac:dyDescent="0.25"/>
    <row r="97363" customFormat="1" x14ac:dyDescent="0.25"/>
    <row r="97364" customFormat="1" x14ac:dyDescent="0.25"/>
    <row r="97365" customFormat="1" x14ac:dyDescent="0.25"/>
    <row r="97366" customFormat="1" x14ac:dyDescent="0.25"/>
    <row r="97367" customFormat="1" x14ac:dyDescent="0.25"/>
    <row r="97368" customFormat="1" x14ac:dyDescent="0.25"/>
    <row r="97369" customFormat="1" x14ac:dyDescent="0.25"/>
    <row r="97370" customFormat="1" x14ac:dyDescent="0.25"/>
    <row r="97371" customFormat="1" x14ac:dyDescent="0.25"/>
    <row r="97372" customFormat="1" x14ac:dyDescent="0.25"/>
    <row r="97373" customFormat="1" x14ac:dyDescent="0.25"/>
    <row r="97374" customFormat="1" x14ac:dyDescent="0.25"/>
    <row r="97375" customFormat="1" x14ac:dyDescent="0.25"/>
    <row r="97376" customFormat="1" x14ac:dyDescent="0.25"/>
    <row r="97377" customFormat="1" x14ac:dyDescent="0.25"/>
    <row r="97378" customFormat="1" x14ac:dyDescent="0.25"/>
    <row r="97379" customFormat="1" x14ac:dyDescent="0.25"/>
    <row r="97380" customFormat="1" x14ac:dyDescent="0.25"/>
    <row r="97381" customFormat="1" x14ac:dyDescent="0.25"/>
    <row r="97382" customFormat="1" x14ac:dyDescent="0.25"/>
    <row r="97383" customFormat="1" x14ac:dyDescent="0.25"/>
    <row r="97384" customFormat="1" x14ac:dyDescent="0.25"/>
    <row r="97385" customFormat="1" x14ac:dyDescent="0.25"/>
    <row r="97386" customFormat="1" x14ac:dyDescent="0.25"/>
    <row r="97387" customFormat="1" x14ac:dyDescent="0.25"/>
    <row r="97388" customFormat="1" x14ac:dyDescent="0.25"/>
    <row r="97389" customFormat="1" x14ac:dyDescent="0.25"/>
    <row r="97390" customFormat="1" x14ac:dyDescent="0.25"/>
    <row r="97391" customFormat="1" x14ac:dyDescent="0.25"/>
    <row r="97392" customFormat="1" x14ac:dyDescent="0.25"/>
    <row r="97393" customFormat="1" x14ac:dyDescent="0.25"/>
    <row r="97394" customFormat="1" x14ac:dyDescent="0.25"/>
    <row r="97395" customFormat="1" x14ac:dyDescent="0.25"/>
    <row r="97396" customFormat="1" x14ac:dyDescent="0.25"/>
    <row r="97397" customFormat="1" x14ac:dyDescent="0.25"/>
    <row r="97398" customFormat="1" x14ac:dyDescent="0.25"/>
    <row r="97399" customFormat="1" x14ac:dyDescent="0.25"/>
    <row r="97400" customFormat="1" x14ac:dyDescent="0.25"/>
    <row r="97401" customFormat="1" x14ac:dyDescent="0.25"/>
    <row r="97402" customFormat="1" x14ac:dyDescent="0.25"/>
    <row r="97403" customFormat="1" x14ac:dyDescent="0.25"/>
    <row r="97404" customFormat="1" x14ac:dyDescent="0.25"/>
    <row r="97405" customFormat="1" x14ac:dyDescent="0.25"/>
    <row r="97406" customFormat="1" x14ac:dyDescent="0.25"/>
    <row r="97407" customFormat="1" x14ac:dyDescent="0.25"/>
    <row r="97408" customFormat="1" x14ac:dyDescent="0.25"/>
    <row r="97409" customFormat="1" x14ac:dyDescent="0.25"/>
    <row r="97410" customFormat="1" x14ac:dyDescent="0.25"/>
    <row r="97411" customFormat="1" x14ac:dyDescent="0.25"/>
    <row r="97412" customFormat="1" x14ac:dyDescent="0.25"/>
    <row r="97413" customFormat="1" x14ac:dyDescent="0.25"/>
    <row r="97414" customFormat="1" x14ac:dyDescent="0.25"/>
    <row r="97415" customFormat="1" x14ac:dyDescent="0.25"/>
    <row r="97416" customFormat="1" x14ac:dyDescent="0.25"/>
    <row r="97417" customFormat="1" x14ac:dyDescent="0.25"/>
    <row r="97418" customFormat="1" x14ac:dyDescent="0.25"/>
    <row r="97419" customFormat="1" x14ac:dyDescent="0.25"/>
    <row r="97420" customFormat="1" x14ac:dyDescent="0.25"/>
    <row r="97421" customFormat="1" x14ac:dyDescent="0.25"/>
    <row r="97422" customFormat="1" x14ac:dyDescent="0.25"/>
    <row r="97423" customFormat="1" x14ac:dyDescent="0.25"/>
    <row r="97424" customFormat="1" x14ac:dyDescent="0.25"/>
    <row r="97425" customFormat="1" x14ac:dyDescent="0.25"/>
    <row r="97426" customFormat="1" x14ac:dyDescent="0.25"/>
    <row r="97427" customFormat="1" x14ac:dyDescent="0.25"/>
    <row r="97428" customFormat="1" x14ac:dyDescent="0.25"/>
    <row r="97429" customFormat="1" x14ac:dyDescent="0.25"/>
    <row r="97430" customFormat="1" x14ac:dyDescent="0.25"/>
    <row r="97431" customFormat="1" x14ac:dyDescent="0.25"/>
    <row r="97432" customFormat="1" x14ac:dyDescent="0.25"/>
    <row r="97433" customFormat="1" x14ac:dyDescent="0.25"/>
    <row r="97434" customFormat="1" x14ac:dyDescent="0.25"/>
    <row r="97435" customFormat="1" x14ac:dyDescent="0.25"/>
    <row r="97436" customFormat="1" x14ac:dyDescent="0.25"/>
    <row r="97437" customFormat="1" x14ac:dyDescent="0.25"/>
    <row r="97438" customFormat="1" x14ac:dyDescent="0.25"/>
    <row r="97439" customFormat="1" x14ac:dyDescent="0.25"/>
    <row r="97440" customFormat="1" x14ac:dyDescent="0.25"/>
    <row r="97441" customFormat="1" x14ac:dyDescent="0.25"/>
    <row r="97442" customFormat="1" x14ac:dyDescent="0.25"/>
    <row r="97443" customFormat="1" x14ac:dyDescent="0.25"/>
    <row r="97444" customFormat="1" x14ac:dyDescent="0.25"/>
    <row r="97445" customFormat="1" x14ac:dyDescent="0.25"/>
    <row r="97446" customFormat="1" x14ac:dyDescent="0.25"/>
    <row r="97447" customFormat="1" x14ac:dyDescent="0.25"/>
    <row r="97448" customFormat="1" x14ac:dyDescent="0.25"/>
    <row r="97449" customFormat="1" x14ac:dyDescent="0.25"/>
    <row r="97450" customFormat="1" x14ac:dyDescent="0.25"/>
    <row r="97451" customFormat="1" x14ac:dyDescent="0.25"/>
    <row r="97452" customFormat="1" x14ac:dyDescent="0.25"/>
    <row r="97453" customFormat="1" x14ac:dyDescent="0.25"/>
    <row r="97454" customFormat="1" x14ac:dyDescent="0.25"/>
    <row r="97455" customFormat="1" x14ac:dyDescent="0.25"/>
    <row r="97456" customFormat="1" x14ac:dyDescent="0.25"/>
    <row r="97457" customFormat="1" x14ac:dyDescent="0.25"/>
    <row r="97458" customFormat="1" x14ac:dyDescent="0.25"/>
    <row r="97459" customFormat="1" x14ac:dyDescent="0.25"/>
    <row r="97460" customFormat="1" x14ac:dyDescent="0.25"/>
    <row r="97461" customFormat="1" x14ac:dyDescent="0.25"/>
    <row r="97462" customFormat="1" x14ac:dyDescent="0.25"/>
    <row r="97463" customFormat="1" x14ac:dyDescent="0.25"/>
    <row r="97464" customFormat="1" x14ac:dyDescent="0.25"/>
    <row r="97465" customFormat="1" x14ac:dyDescent="0.25"/>
    <row r="97466" customFormat="1" x14ac:dyDescent="0.25"/>
    <row r="97467" customFormat="1" x14ac:dyDescent="0.25"/>
    <row r="97468" customFormat="1" x14ac:dyDescent="0.25"/>
    <row r="97469" customFormat="1" x14ac:dyDescent="0.25"/>
    <row r="97470" customFormat="1" x14ac:dyDescent="0.25"/>
    <row r="97471" customFormat="1" x14ac:dyDescent="0.25"/>
    <row r="97472" customFormat="1" x14ac:dyDescent="0.25"/>
    <row r="97473" customFormat="1" x14ac:dyDescent="0.25"/>
    <row r="97474" customFormat="1" x14ac:dyDescent="0.25"/>
    <row r="97475" customFormat="1" x14ac:dyDescent="0.25"/>
    <row r="97476" customFormat="1" x14ac:dyDescent="0.25"/>
    <row r="97477" customFormat="1" x14ac:dyDescent="0.25"/>
    <row r="97478" customFormat="1" x14ac:dyDescent="0.25"/>
    <row r="97479" customFormat="1" x14ac:dyDescent="0.25"/>
    <row r="97480" customFormat="1" x14ac:dyDescent="0.25"/>
    <row r="97481" customFormat="1" x14ac:dyDescent="0.25"/>
    <row r="97482" customFormat="1" x14ac:dyDescent="0.25"/>
    <row r="97483" customFormat="1" x14ac:dyDescent="0.25"/>
    <row r="97484" customFormat="1" x14ac:dyDescent="0.25"/>
    <row r="97485" customFormat="1" x14ac:dyDescent="0.25"/>
    <row r="97486" customFormat="1" x14ac:dyDescent="0.25"/>
    <row r="97487" customFormat="1" x14ac:dyDescent="0.25"/>
    <row r="97488" customFormat="1" x14ac:dyDescent="0.25"/>
    <row r="97489" customFormat="1" x14ac:dyDescent="0.25"/>
    <row r="97490" customFormat="1" x14ac:dyDescent="0.25"/>
    <row r="97491" customFormat="1" x14ac:dyDescent="0.25"/>
    <row r="97492" customFormat="1" x14ac:dyDescent="0.25"/>
    <row r="97493" customFormat="1" x14ac:dyDescent="0.25"/>
    <row r="97494" customFormat="1" x14ac:dyDescent="0.25"/>
    <row r="97495" customFormat="1" x14ac:dyDescent="0.25"/>
    <row r="97496" customFormat="1" x14ac:dyDescent="0.25"/>
    <row r="97497" customFormat="1" x14ac:dyDescent="0.25"/>
    <row r="97498" customFormat="1" x14ac:dyDescent="0.25"/>
    <row r="97499" customFormat="1" x14ac:dyDescent="0.25"/>
    <row r="97500" customFormat="1" x14ac:dyDescent="0.25"/>
    <row r="97501" customFormat="1" x14ac:dyDescent="0.25"/>
    <row r="97502" customFormat="1" x14ac:dyDescent="0.25"/>
    <row r="97503" customFormat="1" x14ac:dyDescent="0.25"/>
    <row r="97504" customFormat="1" x14ac:dyDescent="0.25"/>
    <row r="97505" customFormat="1" x14ac:dyDescent="0.25"/>
    <row r="97506" customFormat="1" x14ac:dyDescent="0.25"/>
    <row r="97507" customFormat="1" x14ac:dyDescent="0.25"/>
    <row r="97508" customFormat="1" x14ac:dyDescent="0.25"/>
    <row r="97509" customFormat="1" x14ac:dyDescent="0.25"/>
    <row r="97510" customFormat="1" x14ac:dyDescent="0.25"/>
    <row r="97511" customFormat="1" x14ac:dyDescent="0.25"/>
    <row r="97512" customFormat="1" x14ac:dyDescent="0.25"/>
    <row r="97513" customFormat="1" x14ac:dyDescent="0.25"/>
    <row r="97514" customFormat="1" x14ac:dyDescent="0.25"/>
    <row r="97515" customFormat="1" x14ac:dyDescent="0.25"/>
    <row r="97516" customFormat="1" x14ac:dyDescent="0.25"/>
    <row r="97517" customFormat="1" x14ac:dyDescent="0.25"/>
    <row r="97518" customFormat="1" x14ac:dyDescent="0.25"/>
    <row r="97519" customFormat="1" x14ac:dyDescent="0.25"/>
    <row r="97520" customFormat="1" x14ac:dyDescent="0.25"/>
    <row r="97521" customFormat="1" x14ac:dyDescent="0.25"/>
    <row r="97522" customFormat="1" x14ac:dyDescent="0.25"/>
    <row r="97523" customFormat="1" x14ac:dyDescent="0.25"/>
    <row r="97524" customFormat="1" x14ac:dyDescent="0.25"/>
    <row r="97525" customFormat="1" x14ac:dyDescent="0.25"/>
    <row r="97526" customFormat="1" x14ac:dyDescent="0.25"/>
    <row r="97527" customFormat="1" x14ac:dyDescent="0.25"/>
    <row r="97528" customFormat="1" x14ac:dyDescent="0.25"/>
    <row r="97529" customFormat="1" x14ac:dyDescent="0.25"/>
    <row r="97530" customFormat="1" x14ac:dyDescent="0.25"/>
    <row r="97531" customFormat="1" x14ac:dyDescent="0.25"/>
    <row r="97532" customFormat="1" x14ac:dyDescent="0.25"/>
    <row r="97533" customFormat="1" x14ac:dyDescent="0.25"/>
    <row r="97534" customFormat="1" x14ac:dyDescent="0.25"/>
    <row r="97535" customFormat="1" x14ac:dyDescent="0.25"/>
    <row r="97536" customFormat="1" x14ac:dyDescent="0.25"/>
    <row r="97537" customFormat="1" x14ac:dyDescent="0.25"/>
    <row r="97538" customFormat="1" x14ac:dyDescent="0.25"/>
    <row r="97539" customFormat="1" x14ac:dyDescent="0.25"/>
    <row r="97540" customFormat="1" x14ac:dyDescent="0.25"/>
    <row r="97541" customFormat="1" x14ac:dyDescent="0.25"/>
    <row r="97542" customFormat="1" x14ac:dyDescent="0.25"/>
    <row r="97543" customFormat="1" x14ac:dyDescent="0.25"/>
    <row r="97544" customFormat="1" x14ac:dyDescent="0.25"/>
    <row r="97545" customFormat="1" x14ac:dyDescent="0.25"/>
    <row r="97546" customFormat="1" x14ac:dyDescent="0.25"/>
    <row r="97547" customFormat="1" x14ac:dyDescent="0.25"/>
    <row r="97548" customFormat="1" x14ac:dyDescent="0.25"/>
    <row r="97549" customFormat="1" x14ac:dyDescent="0.25"/>
    <row r="97550" customFormat="1" x14ac:dyDescent="0.25"/>
    <row r="97551" customFormat="1" x14ac:dyDescent="0.25"/>
    <row r="97552" customFormat="1" x14ac:dyDescent="0.25"/>
    <row r="97553" customFormat="1" x14ac:dyDescent="0.25"/>
    <row r="97554" customFormat="1" x14ac:dyDescent="0.25"/>
    <row r="97555" customFormat="1" x14ac:dyDescent="0.25"/>
    <row r="97556" customFormat="1" x14ac:dyDescent="0.25"/>
    <row r="97557" customFormat="1" x14ac:dyDescent="0.25"/>
    <row r="97558" customFormat="1" x14ac:dyDescent="0.25"/>
    <row r="97559" customFormat="1" x14ac:dyDescent="0.25"/>
    <row r="97560" customFormat="1" x14ac:dyDescent="0.25"/>
    <row r="97561" customFormat="1" x14ac:dyDescent="0.25"/>
    <row r="97562" customFormat="1" x14ac:dyDescent="0.25"/>
    <row r="97563" customFormat="1" x14ac:dyDescent="0.25"/>
    <row r="97564" customFormat="1" x14ac:dyDescent="0.25"/>
    <row r="97565" customFormat="1" x14ac:dyDescent="0.25"/>
    <row r="97566" customFormat="1" x14ac:dyDescent="0.25"/>
    <row r="97567" customFormat="1" x14ac:dyDescent="0.25"/>
    <row r="97568" customFormat="1" x14ac:dyDescent="0.25"/>
    <row r="97569" customFormat="1" x14ac:dyDescent="0.25"/>
    <row r="97570" customFormat="1" x14ac:dyDescent="0.25"/>
    <row r="97571" customFormat="1" x14ac:dyDescent="0.25"/>
    <row r="97572" customFormat="1" x14ac:dyDescent="0.25"/>
    <row r="97573" customFormat="1" x14ac:dyDescent="0.25"/>
    <row r="97574" customFormat="1" x14ac:dyDescent="0.25"/>
    <row r="97575" customFormat="1" x14ac:dyDescent="0.25"/>
    <row r="97576" customFormat="1" x14ac:dyDescent="0.25"/>
    <row r="97577" customFormat="1" x14ac:dyDescent="0.25"/>
    <row r="97578" customFormat="1" x14ac:dyDescent="0.25"/>
    <row r="97579" customFormat="1" x14ac:dyDescent="0.25"/>
    <row r="97580" customFormat="1" x14ac:dyDescent="0.25"/>
    <row r="97581" customFormat="1" x14ac:dyDescent="0.25"/>
    <row r="97582" customFormat="1" x14ac:dyDescent="0.25"/>
    <row r="97583" customFormat="1" x14ac:dyDescent="0.25"/>
    <row r="97584" customFormat="1" x14ac:dyDescent="0.25"/>
    <row r="97585" customFormat="1" x14ac:dyDescent="0.25"/>
    <row r="97586" customFormat="1" x14ac:dyDescent="0.25"/>
    <row r="97587" customFormat="1" x14ac:dyDescent="0.25"/>
    <row r="97588" customFormat="1" x14ac:dyDescent="0.25"/>
    <row r="97589" customFormat="1" x14ac:dyDescent="0.25"/>
    <row r="97590" customFormat="1" x14ac:dyDescent="0.25"/>
    <row r="97591" customFormat="1" x14ac:dyDescent="0.25"/>
    <row r="97592" customFormat="1" x14ac:dyDescent="0.25"/>
    <row r="97593" customFormat="1" x14ac:dyDescent="0.25"/>
    <row r="97594" customFormat="1" x14ac:dyDescent="0.25"/>
    <row r="97595" customFormat="1" x14ac:dyDescent="0.25"/>
    <row r="97596" customFormat="1" x14ac:dyDescent="0.25"/>
    <row r="97597" customFormat="1" x14ac:dyDescent="0.25"/>
    <row r="97598" customFormat="1" x14ac:dyDescent="0.25"/>
    <row r="97599" customFormat="1" x14ac:dyDescent="0.25"/>
    <row r="97600" customFormat="1" x14ac:dyDescent="0.25"/>
    <row r="97601" customFormat="1" x14ac:dyDescent="0.25"/>
    <row r="97602" customFormat="1" x14ac:dyDescent="0.25"/>
    <row r="97603" customFormat="1" x14ac:dyDescent="0.25"/>
    <row r="97604" customFormat="1" x14ac:dyDescent="0.25"/>
    <row r="97605" customFormat="1" x14ac:dyDescent="0.25"/>
    <row r="97606" customFormat="1" x14ac:dyDescent="0.25"/>
    <row r="97607" customFormat="1" x14ac:dyDescent="0.25"/>
    <row r="97608" customFormat="1" x14ac:dyDescent="0.25"/>
    <row r="97609" customFormat="1" x14ac:dyDescent="0.25"/>
    <row r="97610" customFormat="1" x14ac:dyDescent="0.25"/>
    <row r="97611" customFormat="1" x14ac:dyDescent="0.25"/>
    <row r="97612" customFormat="1" x14ac:dyDescent="0.25"/>
    <row r="97613" customFormat="1" x14ac:dyDescent="0.25"/>
    <row r="97614" customFormat="1" x14ac:dyDescent="0.25"/>
    <row r="97615" customFormat="1" x14ac:dyDescent="0.25"/>
    <row r="97616" customFormat="1" x14ac:dyDescent="0.25"/>
    <row r="97617" customFormat="1" x14ac:dyDescent="0.25"/>
    <row r="97618" customFormat="1" x14ac:dyDescent="0.25"/>
    <row r="97619" customFormat="1" x14ac:dyDescent="0.25"/>
    <row r="97620" customFormat="1" x14ac:dyDescent="0.25"/>
    <row r="97621" customFormat="1" x14ac:dyDescent="0.25"/>
    <row r="97622" customFormat="1" x14ac:dyDescent="0.25"/>
    <row r="97623" customFormat="1" x14ac:dyDescent="0.25"/>
    <row r="97624" customFormat="1" x14ac:dyDescent="0.25"/>
    <row r="97625" customFormat="1" x14ac:dyDescent="0.25"/>
    <row r="97626" customFormat="1" x14ac:dyDescent="0.25"/>
    <row r="97627" customFormat="1" x14ac:dyDescent="0.25"/>
    <row r="97628" customFormat="1" x14ac:dyDescent="0.25"/>
    <row r="97629" customFormat="1" x14ac:dyDescent="0.25"/>
    <row r="97630" customFormat="1" x14ac:dyDescent="0.25"/>
    <row r="97631" customFormat="1" x14ac:dyDescent="0.25"/>
    <row r="97632" customFormat="1" x14ac:dyDescent="0.25"/>
    <row r="97633" customFormat="1" x14ac:dyDescent="0.25"/>
    <row r="97634" customFormat="1" x14ac:dyDescent="0.25"/>
    <row r="97635" customFormat="1" x14ac:dyDescent="0.25"/>
    <row r="97636" customFormat="1" x14ac:dyDescent="0.25"/>
    <row r="97637" customFormat="1" x14ac:dyDescent="0.25"/>
    <row r="97638" customFormat="1" x14ac:dyDescent="0.25"/>
    <row r="97639" customFormat="1" x14ac:dyDescent="0.25"/>
    <row r="97640" customFormat="1" x14ac:dyDescent="0.25"/>
    <row r="97641" customFormat="1" x14ac:dyDescent="0.25"/>
    <row r="97642" customFormat="1" x14ac:dyDescent="0.25"/>
    <row r="97643" customFormat="1" x14ac:dyDescent="0.25"/>
    <row r="97644" customFormat="1" x14ac:dyDescent="0.25"/>
    <row r="97645" customFormat="1" x14ac:dyDescent="0.25"/>
    <row r="97646" customFormat="1" x14ac:dyDescent="0.25"/>
    <row r="97647" customFormat="1" x14ac:dyDescent="0.25"/>
    <row r="97648" customFormat="1" x14ac:dyDescent="0.25"/>
    <row r="97649" customFormat="1" x14ac:dyDescent="0.25"/>
    <row r="97650" customFormat="1" x14ac:dyDescent="0.25"/>
    <row r="97651" customFormat="1" x14ac:dyDescent="0.25"/>
    <row r="97652" customFormat="1" x14ac:dyDescent="0.25"/>
    <row r="97653" customFormat="1" x14ac:dyDescent="0.25"/>
    <row r="97654" customFormat="1" x14ac:dyDescent="0.25"/>
    <row r="97655" customFormat="1" x14ac:dyDescent="0.25"/>
    <row r="97656" customFormat="1" x14ac:dyDescent="0.25"/>
    <row r="97657" customFormat="1" x14ac:dyDescent="0.25"/>
    <row r="97658" customFormat="1" x14ac:dyDescent="0.25"/>
    <row r="97659" customFormat="1" x14ac:dyDescent="0.25"/>
    <row r="97660" customFormat="1" x14ac:dyDescent="0.25"/>
    <row r="97661" customFormat="1" x14ac:dyDescent="0.25"/>
    <row r="97662" customFormat="1" x14ac:dyDescent="0.25"/>
    <row r="97663" customFormat="1" x14ac:dyDescent="0.25"/>
    <row r="97664" customFormat="1" x14ac:dyDescent="0.25"/>
    <row r="97665" customFormat="1" x14ac:dyDescent="0.25"/>
    <row r="97666" customFormat="1" x14ac:dyDescent="0.25"/>
    <row r="97667" customFormat="1" x14ac:dyDescent="0.25"/>
    <row r="97668" customFormat="1" x14ac:dyDescent="0.25"/>
    <row r="97669" customFormat="1" x14ac:dyDescent="0.25"/>
    <row r="97670" customFormat="1" x14ac:dyDescent="0.25"/>
    <row r="97671" customFormat="1" x14ac:dyDescent="0.25"/>
    <row r="97672" customFormat="1" x14ac:dyDescent="0.25"/>
    <row r="97673" customFormat="1" x14ac:dyDescent="0.25"/>
    <row r="97674" customFormat="1" x14ac:dyDescent="0.25"/>
    <row r="97675" customFormat="1" x14ac:dyDescent="0.25"/>
    <row r="97676" customFormat="1" x14ac:dyDescent="0.25"/>
    <row r="97677" customFormat="1" x14ac:dyDescent="0.25"/>
    <row r="97678" customFormat="1" x14ac:dyDescent="0.25"/>
    <row r="97679" customFormat="1" x14ac:dyDescent="0.25"/>
    <row r="97680" customFormat="1" x14ac:dyDescent="0.25"/>
    <row r="97681" customFormat="1" x14ac:dyDescent="0.25"/>
    <row r="97682" customFormat="1" x14ac:dyDescent="0.25"/>
    <row r="97683" customFormat="1" x14ac:dyDescent="0.25"/>
    <row r="97684" customFormat="1" x14ac:dyDescent="0.25"/>
    <row r="97685" customFormat="1" x14ac:dyDescent="0.25"/>
    <row r="97686" customFormat="1" x14ac:dyDescent="0.25"/>
    <row r="97687" customFormat="1" x14ac:dyDescent="0.25"/>
    <row r="97688" customFormat="1" x14ac:dyDescent="0.25"/>
    <row r="97689" customFormat="1" x14ac:dyDescent="0.25"/>
    <row r="97690" customFormat="1" x14ac:dyDescent="0.25"/>
    <row r="97691" customFormat="1" x14ac:dyDescent="0.25"/>
    <row r="97692" customFormat="1" x14ac:dyDescent="0.25"/>
    <row r="97693" customFormat="1" x14ac:dyDescent="0.25"/>
    <row r="97694" customFormat="1" x14ac:dyDescent="0.25"/>
    <row r="97695" customFormat="1" x14ac:dyDescent="0.25"/>
    <row r="97696" customFormat="1" x14ac:dyDescent="0.25"/>
    <row r="97697" customFormat="1" x14ac:dyDescent="0.25"/>
    <row r="97698" customFormat="1" x14ac:dyDescent="0.25"/>
    <row r="97699" customFormat="1" x14ac:dyDescent="0.25"/>
    <row r="97700" customFormat="1" x14ac:dyDescent="0.25"/>
    <row r="97701" customFormat="1" x14ac:dyDescent="0.25"/>
    <row r="97702" customFormat="1" x14ac:dyDescent="0.25"/>
    <row r="97703" customFormat="1" x14ac:dyDescent="0.25"/>
    <row r="97704" customFormat="1" x14ac:dyDescent="0.25"/>
    <row r="97705" customFormat="1" x14ac:dyDescent="0.25"/>
    <row r="97706" customFormat="1" x14ac:dyDescent="0.25"/>
    <row r="97707" customFormat="1" x14ac:dyDescent="0.25"/>
    <row r="97708" customFormat="1" x14ac:dyDescent="0.25"/>
    <row r="97709" customFormat="1" x14ac:dyDescent="0.25"/>
    <row r="97710" customFormat="1" x14ac:dyDescent="0.25"/>
    <row r="97711" customFormat="1" x14ac:dyDescent="0.25"/>
    <row r="97712" customFormat="1" x14ac:dyDescent="0.25"/>
    <row r="97713" customFormat="1" x14ac:dyDescent="0.25"/>
    <row r="97714" customFormat="1" x14ac:dyDescent="0.25"/>
    <row r="97715" customFormat="1" x14ac:dyDescent="0.25"/>
    <row r="97716" customFormat="1" x14ac:dyDescent="0.25"/>
    <row r="97717" customFormat="1" x14ac:dyDescent="0.25"/>
    <row r="97718" customFormat="1" x14ac:dyDescent="0.25"/>
    <row r="97719" customFormat="1" x14ac:dyDescent="0.25"/>
    <row r="97720" customFormat="1" x14ac:dyDescent="0.25"/>
    <row r="97721" customFormat="1" x14ac:dyDescent="0.25"/>
    <row r="97722" customFormat="1" x14ac:dyDescent="0.25"/>
    <row r="97723" customFormat="1" x14ac:dyDescent="0.25"/>
    <row r="97724" customFormat="1" x14ac:dyDescent="0.25"/>
    <row r="97725" customFormat="1" x14ac:dyDescent="0.25"/>
    <row r="97726" customFormat="1" x14ac:dyDescent="0.25"/>
    <row r="97727" customFormat="1" x14ac:dyDescent="0.25"/>
    <row r="97728" customFormat="1" x14ac:dyDescent="0.25"/>
    <row r="97729" customFormat="1" x14ac:dyDescent="0.25"/>
    <row r="97730" customFormat="1" x14ac:dyDescent="0.25"/>
    <row r="97731" customFormat="1" x14ac:dyDescent="0.25"/>
    <row r="97732" customFormat="1" x14ac:dyDescent="0.25"/>
    <row r="97733" customFormat="1" x14ac:dyDescent="0.25"/>
    <row r="97734" customFormat="1" x14ac:dyDescent="0.25"/>
    <row r="97735" customFormat="1" x14ac:dyDescent="0.25"/>
    <row r="97736" customFormat="1" x14ac:dyDescent="0.25"/>
    <row r="97737" customFormat="1" x14ac:dyDescent="0.25"/>
    <row r="97738" customFormat="1" x14ac:dyDescent="0.25"/>
    <row r="97739" customFormat="1" x14ac:dyDescent="0.25"/>
    <row r="97740" customFormat="1" x14ac:dyDescent="0.25"/>
    <row r="97741" customFormat="1" x14ac:dyDescent="0.25"/>
    <row r="97742" customFormat="1" x14ac:dyDescent="0.25"/>
    <row r="97743" customFormat="1" x14ac:dyDescent="0.25"/>
    <row r="97744" customFormat="1" x14ac:dyDescent="0.25"/>
    <row r="97745" customFormat="1" x14ac:dyDescent="0.25"/>
    <row r="97746" customFormat="1" x14ac:dyDescent="0.25"/>
    <row r="97747" customFormat="1" x14ac:dyDescent="0.25"/>
    <row r="97748" customFormat="1" x14ac:dyDescent="0.25"/>
    <row r="97749" customFormat="1" x14ac:dyDescent="0.25"/>
    <row r="97750" customFormat="1" x14ac:dyDescent="0.25"/>
    <row r="97751" customFormat="1" x14ac:dyDescent="0.25"/>
    <row r="97752" customFormat="1" x14ac:dyDescent="0.25"/>
    <row r="97753" customFormat="1" x14ac:dyDescent="0.25"/>
    <row r="97754" customFormat="1" x14ac:dyDescent="0.25"/>
    <row r="97755" customFormat="1" x14ac:dyDescent="0.25"/>
    <row r="97756" customFormat="1" x14ac:dyDescent="0.25"/>
    <row r="97757" customFormat="1" x14ac:dyDescent="0.25"/>
    <row r="97758" customFormat="1" x14ac:dyDescent="0.25"/>
    <row r="97759" customFormat="1" x14ac:dyDescent="0.25"/>
    <row r="97760" customFormat="1" x14ac:dyDescent="0.25"/>
    <row r="97761" customFormat="1" x14ac:dyDescent="0.25"/>
    <row r="97762" customFormat="1" x14ac:dyDescent="0.25"/>
    <row r="97763" customFormat="1" x14ac:dyDescent="0.25"/>
    <row r="97764" customFormat="1" x14ac:dyDescent="0.25"/>
    <row r="97765" customFormat="1" x14ac:dyDescent="0.25"/>
    <row r="97766" customFormat="1" x14ac:dyDescent="0.25"/>
    <row r="97767" customFormat="1" x14ac:dyDescent="0.25"/>
    <row r="97768" customFormat="1" x14ac:dyDescent="0.25"/>
    <row r="97769" customFormat="1" x14ac:dyDescent="0.25"/>
    <row r="97770" customFormat="1" x14ac:dyDescent="0.25"/>
    <row r="97771" customFormat="1" x14ac:dyDescent="0.25"/>
    <row r="97772" customFormat="1" x14ac:dyDescent="0.25"/>
    <row r="97773" customFormat="1" x14ac:dyDescent="0.25"/>
    <row r="97774" customFormat="1" x14ac:dyDescent="0.25"/>
    <row r="97775" customFormat="1" x14ac:dyDescent="0.25"/>
    <row r="97776" customFormat="1" x14ac:dyDescent="0.25"/>
    <row r="97777" customFormat="1" x14ac:dyDescent="0.25"/>
    <row r="97778" customFormat="1" x14ac:dyDescent="0.25"/>
    <row r="97779" customFormat="1" x14ac:dyDescent="0.25"/>
    <row r="97780" customFormat="1" x14ac:dyDescent="0.25"/>
    <row r="97781" customFormat="1" x14ac:dyDescent="0.25"/>
    <row r="97782" customFormat="1" x14ac:dyDescent="0.25"/>
    <row r="97783" customFormat="1" x14ac:dyDescent="0.25"/>
    <row r="97784" customFormat="1" x14ac:dyDescent="0.25"/>
    <row r="97785" customFormat="1" x14ac:dyDescent="0.25"/>
    <row r="97786" customFormat="1" x14ac:dyDescent="0.25"/>
    <row r="97787" customFormat="1" x14ac:dyDescent="0.25"/>
    <row r="97788" customFormat="1" x14ac:dyDescent="0.25"/>
    <row r="97789" customFormat="1" x14ac:dyDescent="0.25"/>
    <row r="97790" customFormat="1" x14ac:dyDescent="0.25"/>
    <row r="97791" customFormat="1" x14ac:dyDescent="0.25"/>
    <row r="97792" customFormat="1" x14ac:dyDescent="0.25"/>
    <row r="97793" customFormat="1" x14ac:dyDescent="0.25"/>
    <row r="97794" customFormat="1" x14ac:dyDescent="0.25"/>
    <row r="97795" customFormat="1" x14ac:dyDescent="0.25"/>
    <row r="97796" customFormat="1" x14ac:dyDescent="0.25"/>
    <row r="97797" customFormat="1" x14ac:dyDescent="0.25"/>
    <row r="97798" customFormat="1" x14ac:dyDescent="0.25"/>
    <row r="97799" customFormat="1" x14ac:dyDescent="0.25"/>
    <row r="97800" customFormat="1" x14ac:dyDescent="0.25"/>
    <row r="97801" customFormat="1" x14ac:dyDescent="0.25"/>
    <row r="97802" customFormat="1" x14ac:dyDescent="0.25"/>
    <row r="97803" customFormat="1" x14ac:dyDescent="0.25"/>
    <row r="97804" customFormat="1" x14ac:dyDescent="0.25"/>
    <row r="97805" customFormat="1" x14ac:dyDescent="0.25"/>
    <row r="97806" customFormat="1" x14ac:dyDescent="0.25"/>
    <row r="97807" customFormat="1" x14ac:dyDescent="0.25"/>
    <row r="97808" customFormat="1" x14ac:dyDescent="0.25"/>
    <row r="97809" customFormat="1" x14ac:dyDescent="0.25"/>
    <row r="97810" customFormat="1" x14ac:dyDescent="0.25"/>
    <row r="97811" customFormat="1" x14ac:dyDescent="0.25"/>
    <row r="97812" customFormat="1" x14ac:dyDescent="0.25"/>
    <row r="97813" customFormat="1" x14ac:dyDescent="0.25"/>
    <row r="97814" customFormat="1" x14ac:dyDescent="0.25"/>
    <row r="97815" customFormat="1" x14ac:dyDescent="0.25"/>
    <row r="97816" customFormat="1" x14ac:dyDescent="0.25"/>
    <row r="97817" customFormat="1" x14ac:dyDescent="0.25"/>
    <row r="97818" customFormat="1" x14ac:dyDescent="0.25"/>
    <row r="97819" customFormat="1" x14ac:dyDescent="0.25"/>
    <row r="97820" customFormat="1" x14ac:dyDescent="0.25"/>
    <row r="97821" customFormat="1" x14ac:dyDescent="0.25"/>
    <row r="97822" customFormat="1" x14ac:dyDescent="0.25"/>
    <row r="97823" customFormat="1" x14ac:dyDescent="0.25"/>
    <row r="97824" customFormat="1" x14ac:dyDescent="0.25"/>
    <row r="97825" customFormat="1" x14ac:dyDescent="0.25"/>
    <row r="97826" customFormat="1" x14ac:dyDescent="0.25"/>
    <row r="97827" customFormat="1" x14ac:dyDescent="0.25"/>
    <row r="97828" customFormat="1" x14ac:dyDescent="0.25"/>
    <row r="97829" customFormat="1" x14ac:dyDescent="0.25"/>
    <row r="97830" customFormat="1" x14ac:dyDescent="0.25"/>
    <row r="97831" customFormat="1" x14ac:dyDescent="0.25"/>
    <row r="97832" customFormat="1" x14ac:dyDescent="0.25"/>
    <row r="97833" customFormat="1" x14ac:dyDescent="0.25"/>
    <row r="97834" customFormat="1" x14ac:dyDescent="0.25"/>
    <row r="97835" customFormat="1" x14ac:dyDescent="0.25"/>
    <row r="97836" customFormat="1" x14ac:dyDescent="0.25"/>
    <row r="97837" customFormat="1" x14ac:dyDescent="0.25"/>
    <row r="97838" customFormat="1" x14ac:dyDescent="0.25"/>
    <row r="97839" customFormat="1" x14ac:dyDescent="0.25"/>
    <row r="97840" customFormat="1" x14ac:dyDescent="0.25"/>
    <row r="97841" customFormat="1" x14ac:dyDescent="0.25"/>
    <row r="97842" customFormat="1" x14ac:dyDescent="0.25"/>
    <row r="97843" customFormat="1" x14ac:dyDescent="0.25"/>
    <row r="97844" customFormat="1" x14ac:dyDescent="0.25"/>
    <row r="97845" customFormat="1" x14ac:dyDescent="0.25"/>
    <row r="97846" customFormat="1" x14ac:dyDescent="0.25"/>
    <row r="97847" customFormat="1" x14ac:dyDescent="0.25"/>
    <row r="97848" customFormat="1" x14ac:dyDescent="0.25"/>
    <row r="97849" customFormat="1" x14ac:dyDescent="0.25"/>
    <row r="97850" customFormat="1" x14ac:dyDescent="0.25"/>
    <row r="97851" customFormat="1" x14ac:dyDescent="0.25"/>
    <row r="97852" customFormat="1" x14ac:dyDescent="0.25"/>
    <row r="97853" customFormat="1" x14ac:dyDescent="0.25"/>
    <row r="97854" customFormat="1" x14ac:dyDescent="0.25"/>
    <row r="97855" customFormat="1" x14ac:dyDescent="0.25"/>
    <row r="97856" customFormat="1" x14ac:dyDescent="0.25"/>
    <row r="97857" customFormat="1" x14ac:dyDescent="0.25"/>
    <row r="97858" customFormat="1" x14ac:dyDescent="0.25"/>
    <row r="97859" customFormat="1" x14ac:dyDescent="0.25"/>
    <row r="97860" customFormat="1" x14ac:dyDescent="0.25"/>
    <row r="97861" customFormat="1" x14ac:dyDescent="0.25"/>
    <row r="97862" customFormat="1" x14ac:dyDescent="0.25"/>
    <row r="97863" customFormat="1" x14ac:dyDescent="0.25"/>
    <row r="97864" customFormat="1" x14ac:dyDescent="0.25"/>
    <row r="97865" customFormat="1" x14ac:dyDescent="0.25"/>
    <row r="97866" customFormat="1" x14ac:dyDescent="0.25"/>
    <row r="97867" customFormat="1" x14ac:dyDescent="0.25"/>
    <row r="97868" customFormat="1" x14ac:dyDescent="0.25"/>
    <row r="97869" customFormat="1" x14ac:dyDescent="0.25"/>
    <row r="97870" customFormat="1" x14ac:dyDescent="0.25"/>
    <row r="97871" customFormat="1" x14ac:dyDescent="0.25"/>
    <row r="97872" customFormat="1" x14ac:dyDescent="0.25"/>
    <row r="97873" customFormat="1" x14ac:dyDescent="0.25"/>
    <row r="97874" customFormat="1" x14ac:dyDescent="0.25"/>
    <row r="97875" customFormat="1" x14ac:dyDescent="0.25"/>
    <row r="97876" customFormat="1" x14ac:dyDescent="0.25"/>
    <row r="97877" customFormat="1" x14ac:dyDescent="0.25"/>
    <row r="97878" customFormat="1" x14ac:dyDescent="0.25"/>
    <row r="97879" customFormat="1" x14ac:dyDescent="0.25"/>
    <row r="97880" customFormat="1" x14ac:dyDescent="0.25"/>
    <row r="97881" customFormat="1" x14ac:dyDescent="0.25"/>
    <row r="97882" customFormat="1" x14ac:dyDescent="0.25"/>
    <row r="97883" customFormat="1" x14ac:dyDescent="0.25"/>
    <row r="97884" customFormat="1" x14ac:dyDescent="0.25"/>
    <row r="97885" customFormat="1" x14ac:dyDescent="0.25"/>
    <row r="97886" customFormat="1" x14ac:dyDescent="0.25"/>
    <row r="97887" customFormat="1" x14ac:dyDescent="0.25"/>
    <row r="97888" customFormat="1" x14ac:dyDescent="0.25"/>
    <row r="97889" customFormat="1" x14ac:dyDescent="0.25"/>
    <row r="97890" customFormat="1" x14ac:dyDescent="0.25"/>
    <row r="97891" customFormat="1" x14ac:dyDescent="0.25"/>
    <row r="97892" customFormat="1" x14ac:dyDescent="0.25"/>
    <row r="97893" customFormat="1" x14ac:dyDescent="0.25"/>
    <row r="97894" customFormat="1" x14ac:dyDescent="0.25"/>
    <row r="97895" customFormat="1" x14ac:dyDescent="0.25"/>
    <row r="97896" customFormat="1" x14ac:dyDescent="0.25"/>
    <row r="97897" customFormat="1" x14ac:dyDescent="0.25"/>
    <row r="97898" customFormat="1" x14ac:dyDescent="0.25"/>
    <row r="97899" customFormat="1" x14ac:dyDescent="0.25"/>
    <row r="97900" customFormat="1" x14ac:dyDescent="0.25"/>
    <row r="97901" customFormat="1" x14ac:dyDescent="0.25"/>
    <row r="97902" customFormat="1" x14ac:dyDescent="0.25"/>
    <row r="97903" customFormat="1" x14ac:dyDescent="0.25"/>
    <row r="97904" customFormat="1" x14ac:dyDescent="0.25"/>
    <row r="97905" customFormat="1" x14ac:dyDescent="0.25"/>
    <row r="97906" customFormat="1" x14ac:dyDescent="0.25"/>
    <row r="97907" customFormat="1" x14ac:dyDescent="0.25"/>
    <row r="97908" customFormat="1" x14ac:dyDescent="0.25"/>
    <row r="97909" customFormat="1" x14ac:dyDescent="0.25"/>
    <row r="97910" customFormat="1" x14ac:dyDescent="0.25"/>
    <row r="97911" customFormat="1" x14ac:dyDescent="0.25"/>
    <row r="97912" customFormat="1" x14ac:dyDescent="0.25"/>
    <row r="97913" customFormat="1" x14ac:dyDescent="0.25"/>
    <row r="97914" customFormat="1" x14ac:dyDescent="0.25"/>
    <row r="97915" customFormat="1" x14ac:dyDescent="0.25"/>
    <row r="97916" customFormat="1" x14ac:dyDescent="0.25"/>
    <row r="97917" customFormat="1" x14ac:dyDescent="0.25"/>
    <row r="97918" customFormat="1" x14ac:dyDescent="0.25"/>
    <row r="97919" customFormat="1" x14ac:dyDescent="0.25"/>
    <row r="97920" customFormat="1" x14ac:dyDescent="0.25"/>
    <row r="97921" customFormat="1" x14ac:dyDescent="0.25"/>
    <row r="97922" customFormat="1" x14ac:dyDescent="0.25"/>
    <row r="97923" customFormat="1" x14ac:dyDescent="0.25"/>
    <row r="97924" customFormat="1" x14ac:dyDescent="0.25"/>
    <row r="97925" customFormat="1" x14ac:dyDescent="0.25"/>
    <row r="97926" customFormat="1" x14ac:dyDescent="0.25"/>
    <row r="97927" customFormat="1" x14ac:dyDescent="0.25"/>
    <row r="97928" customFormat="1" x14ac:dyDescent="0.25"/>
    <row r="97929" customFormat="1" x14ac:dyDescent="0.25"/>
    <row r="97930" customFormat="1" x14ac:dyDescent="0.25"/>
    <row r="97931" customFormat="1" x14ac:dyDescent="0.25"/>
    <row r="97932" customFormat="1" x14ac:dyDescent="0.25"/>
    <row r="97933" customFormat="1" x14ac:dyDescent="0.25"/>
    <row r="97934" customFormat="1" x14ac:dyDescent="0.25"/>
    <row r="97935" customFormat="1" x14ac:dyDescent="0.25"/>
    <row r="97936" customFormat="1" x14ac:dyDescent="0.25"/>
    <row r="97937" customFormat="1" x14ac:dyDescent="0.25"/>
    <row r="97938" customFormat="1" x14ac:dyDescent="0.25"/>
    <row r="97939" customFormat="1" x14ac:dyDescent="0.25"/>
    <row r="97940" customFormat="1" x14ac:dyDescent="0.25"/>
    <row r="97941" customFormat="1" x14ac:dyDescent="0.25"/>
    <row r="97942" customFormat="1" x14ac:dyDescent="0.25"/>
    <row r="97943" customFormat="1" x14ac:dyDescent="0.25"/>
    <row r="97944" customFormat="1" x14ac:dyDescent="0.25"/>
    <row r="97945" customFormat="1" x14ac:dyDescent="0.25"/>
    <row r="97946" customFormat="1" x14ac:dyDescent="0.25"/>
    <row r="97947" customFormat="1" x14ac:dyDescent="0.25"/>
    <row r="97948" customFormat="1" x14ac:dyDescent="0.25"/>
    <row r="97949" customFormat="1" x14ac:dyDescent="0.25"/>
    <row r="97950" customFormat="1" x14ac:dyDescent="0.25"/>
    <row r="97951" customFormat="1" x14ac:dyDescent="0.25"/>
    <row r="97952" customFormat="1" x14ac:dyDescent="0.25"/>
    <row r="97953" customFormat="1" x14ac:dyDescent="0.25"/>
    <row r="97954" customFormat="1" x14ac:dyDescent="0.25"/>
    <row r="97955" customFormat="1" x14ac:dyDescent="0.25"/>
    <row r="97956" customFormat="1" x14ac:dyDescent="0.25"/>
    <row r="97957" customFormat="1" x14ac:dyDescent="0.25"/>
    <row r="97958" customFormat="1" x14ac:dyDescent="0.25"/>
    <row r="97959" customFormat="1" x14ac:dyDescent="0.25"/>
    <row r="97960" customFormat="1" x14ac:dyDescent="0.25"/>
    <row r="97961" customFormat="1" x14ac:dyDescent="0.25"/>
    <row r="97962" customFormat="1" x14ac:dyDescent="0.25"/>
    <row r="97963" customFormat="1" x14ac:dyDescent="0.25"/>
    <row r="97964" customFormat="1" x14ac:dyDescent="0.25"/>
    <row r="97965" customFormat="1" x14ac:dyDescent="0.25"/>
    <row r="97966" customFormat="1" x14ac:dyDescent="0.25"/>
    <row r="97967" customFormat="1" x14ac:dyDescent="0.25"/>
    <row r="97968" customFormat="1" x14ac:dyDescent="0.25"/>
    <row r="97969" customFormat="1" x14ac:dyDescent="0.25"/>
    <row r="97970" customFormat="1" x14ac:dyDescent="0.25"/>
    <row r="97971" customFormat="1" x14ac:dyDescent="0.25"/>
    <row r="97972" customFormat="1" x14ac:dyDescent="0.25"/>
    <row r="97973" customFormat="1" x14ac:dyDescent="0.25"/>
    <row r="97974" customFormat="1" x14ac:dyDescent="0.25"/>
    <row r="97975" customFormat="1" x14ac:dyDescent="0.25"/>
    <row r="97976" customFormat="1" x14ac:dyDescent="0.25"/>
    <row r="97977" customFormat="1" x14ac:dyDescent="0.25"/>
    <row r="97978" customFormat="1" x14ac:dyDescent="0.25"/>
    <row r="97979" customFormat="1" x14ac:dyDescent="0.25"/>
    <row r="97980" customFormat="1" x14ac:dyDescent="0.25"/>
    <row r="97981" customFormat="1" x14ac:dyDescent="0.25"/>
    <row r="97982" customFormat="1" x14ac:dyDescent="0.25"/>
    <row r="97983" customFormat="1" x14ac:dyDescent="0.25"/>
    <row r="97984" customFormat="1" x14ac:dyDescent="0.25"/>
    <row r="97985" customFormat="1" x14ac:dyDescent="0.25"/>
    <row r="97986" customFormat="1" x14ac:dyDescent="0.25"/>
    <row r="97987" customFormat="1" x14ac:dyDescent="0.25"/>
    <row r="97988" customFormat="1" x14ac:dyDescent="0.25"/>
    <row r="97989" customFormat="1" x14ac:dyDescent="0.25"/>
    <row r="97990" customFormat="1" x14ac:dyDescent="0.25"/>
    <row r="97991" customFormat="1" x14ac:dyDescent="0.25"/>
    <row r="97992" customFormat="1" x14ac:dyDescent="0.25"/>
    <row r="97993" customFormat="1" x14ac:dyDescent="0.25"/>
    <row r="97994" customFormat="1" x14ac:dyDescent="0.25"/>
    <row r="97995" customFormat="1" x14ac:dyDescent="0.25"/>
    <row r="97996" customFormat="1" x14ac:dyDescent="0.25"/>
    <row r="97997" customFormat="1" x14ac:dyDescent="0.25"/>
    <row r="97998" customFormat="1" x14ac:dyDescent="0.25"/>
    <row r="97999" customFormat="1" x14ac:dyDescent="0.25"/>
    <row r="98000" customFormat="1" x14ac:dyDescent="0.25"/>
    <row r="98001" customFormat="1" x14ac:dyDescent="0.25"/>
    <row r="98002" customFormat="1" x14ac:dyDescent="0.25"/>
    <row r="98003" customFormat="1" x14ac:dyDescent="0.25"/>
    <row r="98004" customFormat="1" x14ac:dyDescent="0.25"/>
    <row r="98005" customFormat="1" x14ac:dyDescent="0.25"/>
    <row r="98006" customFormat="1" x14ac:dyDescent="0.25"/>
    <row r="98007" customFormat="1" x14ac:dyDescent="0.25"/>
    <row r="98008" customFormat="1" x14ac:dyDescent="0.25"/>
    <row r="98009" customFormat="1" x14ac:dyDescent="0.25"/>
    <row r="98010" customFormat="1" x14ac:dyDescent="0.25"/>
    <row r="98011" customFormat="1" x14ac:dyDescent="0.25"/>
    <row r="98012" customFormat="1" x14ac:dyDescent="0.25"/>
    <row r="98013" customFormat="1" x14ac:dyDescent="0.25"/>
    <row r="98014" customFormat="1" x14ac:dyDescent="0.25"/>
    <row r="98015" customFormat="1" x14ac:dyDescent="0.25"/>
    <row r="98016" customFormat="1" x14ac:dyDescent="0.25"/>
    <row r="98017" customFormat="1" x14ac:dyDescent="0.25"/>
    <row r="98018" customFormat="1" x14ac:dyDescent="0.25"/>
    <row r="98019" customFormat="1" x14ac:dyDescent="0.25"/>
    <row r="98020" customFormat="1" x14ac:dyDescent="0.25"/>
    <row r="98021" customFormat="1" x14ac:dyDescent="0.25"/>
    <row r="98022" customFormat="1" x14ac:dyDescent="0.25"/>
    <row r="98023" customFormat="1" x14ac:dyDescent="0.25"/>
    <row r="98024" customFormat="1" x14ac:dyDescent="0.25"/>
    <row r="98025" customFormat="1" x14ac:dyDescent="0.25"/>
    <row r="98026" customFormat="1" x14ac:dyDescent="0.25"/>
    <row r="98027" customFormat="1" x14ac:dyDescent="0.25"/>
    <row r="98028" customFormat="1" x14ac:dyDescent="0.25"/>
    <row r="98029" customFormat="1" x14ac:dyDescent="0.25"/>
    <row r="98030" customFormat="1" x14ac:dyDescent="0.25"/>
    <row r="98031" customFormat="1" x14ac:dyDescent="0.25"/>
    <row r="98032" customFormat="1" x14ac:dyDescent="0.25"/>
    <row r="98033" customFormat="1" x14ac:dyDescent="0.25"/>
    <row r="98034" customFormat="1" x14ac:dyDescent="0.25"/>
    <row r="98035" customFormat="1" x14ac:dyDescent="0.25"/>
    <row r="98036" customFormat="1" x14ac:dyDescent="0.25"/>
    <row r="98037" customFormat="1" x14ac:dyDescent="0.25"/>
    <row r="98038" customFormat="1" x14ac:dyDescent="0.25"/>
    <row r="98039" customFormat="1" x14ac:dyDescent="0.25"/>
    <row r="98040" customFormat="1" x14ac:dyDescent="0.25"/>
    <row r="98041" customFormat="1" x14ac:dyDescent="0.25"/>
    <row r="98042" customFormat="1" x14ac:dyDescent="0.25"/>
    <row r="98043" customFormat="1" x14ac:dyDescent="0.25"/>
    <row r="98044" customFormat="1" x14ac:dyDescent="0.25"/>
    <row r="98045" customFormat="1" x14ac:dyDescent="0.25"/>
    <row r="98046" customFormat="1" x14ac:dyDescent="0.25"/>
    <row r="98047" customFormat="1" x14ac:dyDescent="0.25"/>
    <row r="98048" customFormat="1" x14ac:dyDescent="0.25"/>
    <row r="98049" customFormat="1" x14ac:dyDescent="0.25"/>
    <row r="98050" customFormat="1" x14ac:dyDescent="0.25"/>
    <row r="98051" customFormat="1" x14ac:dyDescent="0.25"/>
    <row r="98052" customFormat="1" x14ac:dyDescent="0.25"/>
    <row r="98053" customFormat="1" x14ac:dyDescent="0.25"/>
    <row r="98054" customFormat="1" x14ac:dyDescent="0.25"/>
    <row r="98055" customFormat="1" x14ac:dyDescent="0.25"/>
    <row r="98056" customFormat="1" x14ac:dyDescent="0.25"/>
    <row r="98057" customFormat="1" x14ac:dyDescent="0.25"/>
    <row r="98058" customFormat="1" x14ac:dyDescent="0.25"/>
    <row r="98059" customFormat="1" x14ac:dyDescent="0.25"/>
    <row r="98060" customFormat="1" x14ac:dyDescent="0.25"/>
    <row r="98061" customFormat="1" x14ac:dyDescent="0.25"/>
    <row r="98062" customFormat="1" x14ac:dyDescent="0.25"/>
    <row r="98063" customFormat="1" x14ac:dyDescent="0.25"/>
    <row r="98064" customFormat="1" x14ac:dyDescent="0.25"/>
    <row r="98065" customFormat="1" x14ac:dyDescent="0.25"/>
    <row r="98066" customFormat="1" x14ac:dyDescent="0.25"/>
    <row r="98067" customFormat="1" x14ac:dyDescent="0.25"/>
    <row r="98068" customFormat="1" x14ac:dyDescent="0.25"/>
    <row r="98069" customFormat="1" x14ac:dyDescent="0.25"/>
    <row r="98070" customFormat="1" x14ac:dyDescent="0.25"/>
    <row r="98071" customFormat="1" x14ac:dyDescent="0.25"/>
    <row r="98072" customFormat="1" x14ac:dyDescent="0.25"/>
    <row r="98073" customFormat="1" x14ac:dyDescent="0.25"/>
    <row r="98074" customFormat="1" x14ac:dyDescent="0.25"/>
    <row r="98075" customFormat="1" x14ac:dyDescent="0.25"/>
    <row r="98076" customFormat="1" x14ac:dyDescent="0.25"/>
    <row r="98077" customFormat="1" x14ac:dyDescent="0.25"/>
    <row r="98078" customFormat="1" x14ac:dyDescent="0.25"/>
    <row r="98079" customFormat="1" x14ac:dyDescent="0.25"/>
    <row r="98080" customFormat="1" x14ac:dyDescent="0.25"/>
    <row r="98081" customFormat="1" x14ac:dyDescent="0.25"/>
    <row r="98082" customFormat="1" x14ac:dyDescent="0.25"/>
    <row r="98083" customFormat="1" x14ac:dyDescent="0.25"/>
    <row r="98084" customFormat="1" x14ac:dyDescent="0.25"/>
    <row r="98085" customFormat="1" x14ac:dyDescent="0.25"/>
    <row r="98086" customFormat="1" x14ac:dyDescent="0.25"/>
    <row r="98087" customFormat="1" x14ac:dyDescent="0.25"/>
    <row r="98088" customFormat="1" x14ac:dyDescent="0.25"/>
    <row r="98089" customFormat="1" x14ac:dyDescent="0.25"/>
    <row r="98090" customFormat="1" x14ac:dyDescent="0.25"/>
    <row r="98091" customFormat="1" x14ac:dyDescent="0.25"/>
    <row r="98092" customFormat="1" x14ac:dyDescent="0.25"/>
    <row r="98093" customFormat="1" x14ac:dyDescent="0.25"/>
    <row r="98094" customFormat="1" x14ac:dyDescent="0.25"/>
    <row r="98095" customFormat="1" x14ac:dyDescent="0.25"/>
    <row r="98096" customFormat="1" x14ac:dyDescent="0.25"/>
    <row r="98097" customFormat="1" x14ac:dyDescent="0.25"/>
    <row r="98098" customFormat="1" x14ac:dyDescent="0.25"/>
    <row r="98099" customFormat="1" x14ac:dyDescent="0.25"/>
    <row r="98100" customFormat="1" x14ac:dyDescent="0.25"/>
    <row r="98101" customFormat="1" x14ac:dyDescent="0.25"/>
    <row r="98102" customFormat="1" x14ac:dyDescent="0.25"/>
    <row r="98103" customFormat="1" x14ac:dyDescent="0.25"/>
    <row r="98104" customFormat="1" x14ac:dyDescent="0.25"/>
    <row r="98105" customFormat="1" x14ac:dyDescent="0.25"/>
    <row r="98106" customFormat="1" x14ac:dyDescent="0.25"/>
    <row r="98107" customFormat="1" x14ac:dyDescent="0.25"/>
    <row r="98108" customFormat="1" x14ac:dyDescent="0.25"/>
    <row r="98109" customFormat="1" x14ac:dyDescent="0.25"/>
    <row r="98110" customFormat="1" x14ac:dyDescent="0.25"/>
    <row r="98111" customFormat="1" x14ac:dyDescent="0.25"/>
    <row r="98112" customFormat="1" x14ac:dyDescent="0.25"/>
    <row r="98113" customFormat="1" x14ac:dyDescent="0.25"/>
    <row r="98114" customFormat="1" x14ac:dyDescent="0.25"/>
    <row r="98115" customFormat="1" x14ac:dyDescent="0.25"/>
    <row r="98116" customFormat="1" x14ac:dyDescent="0.25"/>
    <row r="98117" customFormat="1" x14ac:dyDescent="0.25"/>
    <row r="98118" customFormat="1" x14ac:dyDescent="0.25"/>
    <row r="98119" customFormat="1" x14ac:dyDescent="0.25"/>
    <row r="98120" customFormat="1" x14ac:dyDescent="0.25"/>
    <row r="98121" customFormat="1" x14ac:dyDescent="0.25"/>
    <row r="98122" customFormat="1" x14ac:dyDescent="0.25"/>
    <row r="98123" customFormat="1" x14ac:dyDescent="0.25"/>
    <row r="98124" customFormat="1" x14ac:dyDescent="0.25"/>
    <row r="98125" customFormat="1" x14ac:dyDescent="0.25"/>
    <row r="98126" customFormat="1" x14ac:dyDescent="0.25"/>
    <row r="98127" customFormat="1" x14ac:dyDescent="0.25"/>
    <row r="98128" customFormat="1" x14ac:dyDescent="0.25"/>
    <row r="98129" customFormat="1" x14ac:dyDescent="0.25"/>
    <row r="98130" customFormat="1" x14ac:dyDescent="0.25"/>
    <row r="98131" customFormat="1" x14ac:dyDescent="0.25"/>
    <row r="98132" customFormat="1" x14ac:dyDescent="0.25"/>
    <row r="98133" customFormat="1" x14ac:dyDescent="0.25"/>
    <row r="98134" customFormat="1" x14ac:dyDescent="0.25"/>
    <row r="98135" customFormat="1" x14ac:dyDescent="0.25"/>
    <row r="98136" customFormat="1" x14ac:dyDescent="0.25"/>
    <row r="98137" customFormat="1" x14ac:dyDescent="0.25"/>
    <row r="98138" customFormat="1" x14ac:dyDescent="0.25"/>
    <row r="98139" customFormat="1" x14ac:dyDescent="0.25"/>
    <row r="98140" customFormat="1" x14ac:dyDescent="0.25"/>
    <row r="98141" customFormat="1" x14ac:dyDescent="0.25"/>
    <row r="98142" customFormat="1" x14ac:dyDescent="0.25"/>
    <row r="98143" customFormat="1" x14ac:dyDescent="0.25"/>
    <row r="98144" customFormat="1" x14ac:dyDescent="0.25"/>
    <row r="98145" customFormat="1" x14ac:dyDescent="0.25"/>
    <row r="98146" customFormat="1" x14ac:dyDescent="0.25"/>
    <row r="98147" customFormat="1" x14ac:dyDescent="0.25"/>
    <row r="98148" customFormat="1" x14ac:dyDescent="0.25"/>
    <row r="98149" customFormat="1" x14ac:dyDescent="0.25"/>
    <row r="98150" customFormat="1" x14ac:dyDescent="0.25"/>
    <row r="98151" customFormat="1" x14ac:dyDescent="0.25"/>
    <row r="98152" customFormat="1" x14ac:dyDescent="0.25"/>
    <row r="98153" customFormat="1" x14ac:dyDescent="0.25"/>
    <row r="98154" customFormat="1" x14ac:dyDescent="0.25"/>
    <row r="98155" customFormat="1" x14ac:dyDescent="0.25"/>
    <row r="98156" customFormat="1" x14ac:dyDescent="0.25"/>
    <row r="98157" customFormat="1" x14ac:dyDescent="0.25"/>
    <row r="98158" customFormat="1" x14ac:dyDescent="0.25"/>
    <row r="98159" customFormat="1" x14ac:dyDescent="0.25"/>
    <row r="98160" customFormat="1" x14ac:dyDescent="0.25"/>
    <row r="98161" customFormat="1" x14ac:dyDescent="0.25"/>
    <row r="98162" customFormat="1" x14ac:dyDescent="0.25"/>
    <row r="98163" customFormat="1" x14ac:dyDescent="0.25"/>
    <row r="98164" customFormat="1" x14ac:dyDescent="0.25"/>
    <row r="98165" customFormat="1" x14ac:dyDescent="0.25"/>
    <row r="98166" customFormat="1" x14ac:dyDescent="0.25"/>
    <row r="98167" customFormat="1" x14ac:dyDescent="0.25"/>
    <row r="98168" customFormat="1" x14ac:dyDescent="0.25"/>
    <row r="98169" customFormat="1" x14ac:dyDescent="0.25"/>
    <row r="98170" customFormat="1" x14ac:dyDescent="0.25"/>
    <row r="98171" customFormat="1" x14ac:dyDescent="0.25"/>
    <row r="98172" customFormat="1" x14ac:dyDescent="0.25"/>
    <row r="98173" customFormat="1" x14ac:dyDescent="0.25"/>
    <row r="98174" customFormat="1" x14ac:dyDescent="0.25"/>
    <row r="98175" customFormat="1" x14ac:dyDescent="0.25"/>
    <row r="98176" customFormat="1" x14ac:dyDescent="0.25"/>
    <row r="98177" customFormat="1" x14ac:dyDescent="0.25"/>
    <row r="98178" customFormat="1" x14ac:dyDescent="0.25"/>
    <row r="98179" customFormat="1" x14ac:dyDescent="0.25"/>
    <row r="98180" customFormat="1" x14ac:dyDescent="0.25"/>
    <row r="98181" customFormat="1" x14ac:dyDescent="0.25"/>
    <row r="98182" customFormat="1" x14ac:dyDescent="0.25"/>
    <row r="98183" customFormat="1" x14ac:dyDescent="0.25"/>
    <row r="98184" customFormat="1" x14ac:dyDescent="0.25"/>
    <row r="98185" customFormat="1" x14ac:dyDescent="0.25"/>
    <row r="98186" customFormat="1" x14ac:dyDescent="0.25"/>
    <row r="98187" customFormat="1" x14ac:dyDescent="0.25"/>
    <row r="98188" customFormat="1" x14ac:dyDescent="0.25"/>
    <row r="98189" customFormat="1" x14ac:dyDescent="0.25"/>
    <row r="98190" customFormat="1" x14ac:dyDescent="0.25"/>
    <row r="98191" customFormat="1" x14ac:dyDescent="0.25"/>
    <row r="98192" customFormat="1" x14ac:dyDescent="0.25"/>
    <row r="98193" customFormat="1" x14ac:dyDescent="0.25"/>
    <row r="98194" customFormat="1" x14ac:dyDescent="0.25"/>
    <row r="98195" customFormat="1" x14ac:dyDescent="0.25"/>
    <row r="98196" customFormat="1" x14ac:dyDescent="0.25"/>
    <row r="98197" customFormat="1" x14ac:dyDescent="0.25"/>
    <row r="98198" customFormat="1" x14ac:dyDescent="0.25"/>
    <row r="98199" customFormat="1" x14ac:dyDescent="0.25"/>
    <row r="98200" customFormat="1" x14ac:dyDescent="0.25"/>
    <row r="98201" customFormat="1" x14ac:dyDescent="0.25"/>
    <row r="98202" customFormat="1" x14ac:dyDescent="0.25"/>
    <row r="98203" customFormat="1" x14ac:dyDescent="0.25"/>
    <row r="98204" customFormat="1" x14ac:dyDescent="0.25"/>
    <row r="98205" customFormat="1" x14ac:dyDescent="0.25"/>
    <row r="98206" customFormat="1" x14ac:dyDescent="0.25"/>
    <row r="98207" customFormat="1" x14ac:dyDescent="0.25"/>
    <row r="98208" customFormat="1" x14ac:dyDescent="0.25"/>
    <row r="98209" customFormat="1" x14ac:dyDescent="0.25"/>
    <row r="98210" customFormat="1" x14ac:dyDescent="0.25"/>
    <row r="98211" customFormat="1" x14ac:dyDescent="0.25"/>
    <row r="98212" customFormat="1" x14ac:dyDescent="0.25"/>
    <row r="98213" customFormat="1" x14ac:dyDescent="0.25"/>
    <row r="98214" customFormat="1" x14ac:dyDescent="0.25"/>
    <row r="98215" customFormat="1" x14ac:dyDescent="0.25"/>
    <row r="98216" customFormat="1" x14ac:dyDescent="0.25"/>
    <row r="98217" customFormat="1" x14ac:dyDescent="0.25"/>
    <row r="98218" customFormat="1" x14ac:dyDescent="0.25"/>
    <row r="98219" customFormat="1" x14ac:dyDescent="0.25"/>
    <row r="98220" customFormat="1" x14ac:dyDescent="0.25"/>
    <row r="98221" customFormat="1" x14ac:dyDescent="0.25"/>
    <row r="98222" customFormat="1" x14ac:dyDescent="0.25"/>
    <row r="98223" customFormat="1" x14ac:dyDescent="0.25"/>
    <row r="98224" customFormat="1" x14ac:dyDescent="0.25"/>
    <row r="98225" customFormat="1" x14ac:dyDescent="0.25"/>
    <row r="98226" customFormat="1" x14ac:dyDescent="0.25"/>
    <row r="98227" customFormat="1" x14ac:dyDescent="0.25"/>
    <row r="98228" customFormat="1" x14ac:dyDescent="0.25"/>
    <row r="98229" customFormat="1" x14ac:dyDescent="0.25"/>
    <row r="98230" customFormat="1" x14ac:dyDescent="0.25"/>
    <row r="98231" customFormat="1" x14ac:dyDescent="0.25"/>
    <row r="98232" customFormat="1" x14ac:dyDescent="0.25"/>
    <row r="98233" customFormat="1" x14ac:dyDescent="0.25"/>
    <row r="98234" customFormat="1" x14ac:dyDescent="0.25"/>
    <row r="98235" customFormat="1" x14ac:dyDescent="0.25"/>
    <row r="98236" customFormat="1" x14ac:dyDescent="0.25"/>
    <row r="98237" customFormat="1" x14ac:dyDescent="0.25"/>
    <row r="98238" customFormat="1" x14ac:dyDescent="0.25"/>
    <row r="98239" customFormat="1" x14ac:dyDescent="0.25"/>
    <row r="98240" customFormat="1" x14ac:dyDescent="0.25"/>
    <row r="98241" customFormat="1" x14ac:dyDescent="0.25"/>
    <row r="98242" customFormat="1" x14ac:dyDescent="0.25"/>
    <row r="98243" customFormat="1" x14ac:dyDescent="0.25"/>
    <row r="98244" customFormat="1" x14ac:dyDescent="0.25"/>
    <row r="98245" customFormat="1" x14ac:dyDescent="0.25"/>
    <row r="98246" customFormat="1" x14ac:dyDescent="0.25"/>
    <row r="98247" customFormat="1" x14ac:dyDescent="0.25"/>
    <row r="98248" customFormat="1" x14ac:dyDescent="0.25"/>
    <row r="98249" customFormat="1" x14ac:dyDescent="0.25"/>
    <row r="98250" customFormat="1" x14ac:dyDescent="0.25"/>
    <row r="98251" customFormat="1" x14ac:dyDescent="0.25"/>
    <row r="98252" customFormat="1" x14ac:dyDescent="0.25"/>
    <row r="98253" customFormat="1" x14ac:dyDescent="0.25"/>
    <row r="98254" customFormat="1" x14ac:dyDescent="0.25"/>
    <row r="98255" customFormat="1" x14ac:dyDescent="0.25"/>
    <row r="98256" customFormat="1" x14ac:dyDescent="0.25"/>
    <row r="98257" customFormat="1" x14ac:dyDescent="0.25"/>
    <row r="98258" customFormat="1" x14ac:dyDescent="0.25"/>
    <row r="98259" customFormat="1" x14ac:dyDescent="0.25"/>
    <row r="98260" customFormat="1" x14ac:dyDescent="0.25"/>
    <row r="98261" customFormat="1" x14ac:dyDescent="0.25"/>
    <row r="98262" customFormat="1" x14ac:dyDescent="0.25"/>
    <row r="98263" customFormat="1" x14ac:dyDescent="0.25"/>
    <row r="98264" customFormat="1" x14ac:dyDescent="0.25"/>
    <row r="98265" customFormat="1" x14ac:dyDescent="0.25"/>
    <row r="98266" customFormat="1" x14ac:dyDescent="0.25"/>
    <row r="98267" customFormat="1" x14ac:dyDescent="0.25"/>
    <row r="98268" customFormat="1" x14ac:dyDescent="0.25"/>
    <row r="98269" customFormat="1" x14ac:dyDescent="0.25"/>
    <row r="98270" customFormat="1" x14ac:dyDescent="0.25"/>
    <row r="98271" customFormat="1" x14ac:dyDescent="0.25"/>
    <row r="98272" customFormat="1" x14ac:dyDescent="0.25"/>
    <row r="98273" customFormat="1" x14ac:dyDescent="0.25"/>
    <row r="98274" customFormat="1" x14ac:dyDescent="0.25"/>
    <row r="98275" customFormat="1" x14ac:dyDescent="0.25"/>
    <row r="98276" customFormat="1" x14ac:dyDescent="0.25"/>
    <row r="98277" customFormat="1" x14ac:dyDescent="0.25"/>
    <row r="98278" customFormat="1" x14ac:dyDescent="0.25"/>
    <row r="98279" customFormat="1" x14ac:dyDescent="0.25"/>
    <row r="98280" customFormat="1" x14ac:dyDescent="0.25"/>
    <row r="98281" customFormat="1" x14ac:dyDescent="0.25"/>
    <row r="98282" customFormat="1" x14ac:dyDescent="0.25"/>
    <row r="98283" customFormat="1" x14ac:dyDescent="0.25"/>
    <row r="98284" customFormat="1" x14ac:dyDescent="0.25"/>
    <row r="98285" customFormat="1" x14ac:dyDescent="0.25"/>
    <row r="98286" customFormat="1" x14ac:dyDescent="0.25"/>
    <row r="98287" customFormat="1" x14ac:dyDescent="0.25"/>
    <row r="98288" customFormat="1" x14ac:dyDescent="0.25"/>
    <row r="98289" customFormat="1" x14ac:dyDescent="0.25"/>
    <row r="98290" customFormat="1" x14ac:dyDescent="0.25"/>
    <row r="98291" customFormat="1" x14ac:dyDescent="0.25"/>
    <row r="98292" customFormat="1" x14ac:dyDescent="0.25"/>
    <row r="98293" customFormat="1" x14ac:dyDescent="0.25"/>
    <row r="98294" customFormat="1" x14ac:dyDescent="0.25"/>
    <row r="98295" customFormat="1" x14ac:dyDescent="0.25"/>
    <row r="98296" customFormat="1" x14ac:dyDescent="0.25"/>
    <row r="98297" customFormat="1" x14ac:dyDescent="0.25"/>
    <row r="98298" customFormat="1" x14ac:dyDescent="0.25"/>
    <row r="98299" customFormat="1" x14ac:dyDescent="0.25"/>
    <row r="98300" customFormat="1" x14ac:dyDescent="0.25"/>
    <row r="98301" customFormat="1" x14ac:dyDescent="0.25"/>
    <row r="98302" customFormat="1" x14ac:dyDescent="0.25"/>
    <row r="98303" customFormat="1" x14ac:dyDescent="0.25"/>
    <row r="98304" customFormat="1" x14ac:dyDescent="0.25"/>
    <row r="98305" customFormat="1" x14ac:dyDescent="0.25"/>
    <row r="98306" customFormat="1" x14ac:dyDescent="0.25"/>
    <row r="98307" customFormat="1" x14ac:dyDescent="0.25"/>
    <row r="98308" customFormat="1" x14ac:dyDescent="0.25"/>
    <row r="98309" customFormat="1" x14ac:dyDescent="0.25"/>
    <row r="98310" customFormat="1" x14ac:dyDescent="0.25"/>
    <row r="98311" customFormat="1" x14ac:dyDescent="0.25"/>
    <row r="98312" customFormat="1" x14ac:dyDescent="0.25"/>
    <row r="98313" customFormat="1" x14ac:dyDescent="0.25"/>
    <row r="98314" customFormat="1" x14ac:dyDescent="0.25"/>
    <row r="98315" customFormat="1" x14ac:dyDescent="0.25"/>
    <row r="98316" customFormat="1" x14ac:dyDescent="0.25"/>
    <row r="98317" customFormat="1" x14ac:dyDescent="0.25"/>
    <row r="98318" customFormat="1" x14ac:dyDescent="0.25"/>
    <row r="98319" customFormat="1" x14ac:dyDescent="0.25"/>
    <row r="98320" customFormat="1" x14ac:dyDescent="0.25"/>
    <row r="98321" customFormat="1" x14ac:dyDescent="0.25"/>
    <row r="98322" customFormat="1" x14ac:dyDescent="0.25"/>
    <row r="98323" customFormat="1" x14ac:dyDescent="0.25"/>
    <row r="98324" customFormat="1" x14ac:dyDescent="0.25"/>
    <row r="98325" customFormat="1" x14ac:dyDescent="0.25"/>
    <row r="98326" customFormat="1" x14ac:dyDescent="0.25"/>
    <row r="98327" customFormat="1" x14ac:dyDescent="0.25"/>
    <row r="98328" customFormat="1" x14ac:dyDescent="0.25"/>
    <row r="98329" customFormat="1" x14ac:dyDescent="0.25"/>
    <row r="98330" customFormat="1" x14ac:dyDescent="0.25"/>
    <row r="98331" customFormat="1" x14ac:dyDescent="0.25"/>
    <row r="98332" customFormat="1" x14ac:dyDescent="0.25"/>
    <row r="98333" customFormat="1" x14ac:dyDescent="0.25"/>
    <row r="98334" customFormat="1" x14ac:dyDescent="0.25"/>
    <row r="98335" customFormat="1" x14ac:dyDescent="0.25"/>
    <row r="98336" customFormat="1" x14ac:dyDescent="0.25"/>
    <row r="98337" customFormat="1" x14ac:dyDescent="0.25"/>
    <row r="98338" customFormat="1" x14ac:dyDescent="0.25"/>
    <row r="98339" customFormat="1" x14ac:dyDescent="0.25"/>
    <row r="98340" customFormat="1" x14ac:dyDescent="0.25"/>
    <row r="98341" customFormat="1" x14ac:dyDescent="0.25"/>
    <row r="98342" customFormat="1" x14ac:dyDescent="0.25"/>
    <row r="98343" customFormat="1" x14ac:dyDescent="0.25"/>
    <row r="98344" customFormat="1" x14ac:dyDescent="0.25"/>
    <row r="98345" customFormat="1" x14ac:dyDescent="0.25"/>
    <row r="98346" customFormat="1" x14ac:dyDescent="0.25"/>
    <row r="98347" customFormat="1" x14ac:dyDescent="0.25"/>
    <row r="98348" customFormat="1" x14ac:dyDescent="0.25"/>
    <row r="98349" customFormat="1" x14ac:dyDescent="0.25"/>
    <row r="98350" customFormat="1" x14ac:dyDescent="0.25"/>
    <row r="98351" customFormat="1" x14ac:dyDescent="0.25"/>
    <row r="98352" customFormat="1" x14ac:dyDescent="0.25"/>
    <row r="98353" customFormat="1" x14ac:dyDescent="0.25"/>
    <row r="98354" customFormat="1" x14ac:dyDescent="0.25"/>
    <row r="98355" customFormat="1" x14ac:dyDescent="0.25"/>
    <row r="98356" customFormat="1" x14ac:dyDescent="0.25"/>
    <row r="98357" customFormat="1" x14ac:dyDescent="0.25"/>
    <row r="98358" customFormat="1" x14ac:dyDescent="0.25"/>
    <row r="98359" customFormat="1" x14ac:dyDescent="0.25"/>
    <row r="98360" customFormat="1" x14ac:dyDescent="0.25"/>
    <row r="98361" customFormat="1" x14ac:dyDescent="0.25"/>
    <row r="98362" customFormat="1" x14ac:dyDescent="0.25"/>
    <row r="98363" customFormat="1" x14ac:dyDescent="0.25"/>
    <row r="98364" customFormat="1" x14ac:dyDescent="0.25"/>
    <row r="98365" customFormat="1" x14ac:dyDescent="0.25"/>
    <row r="98366" customFormat="1" x14ac:dyDescent="0.25"/>
    <row r="98367" customFormat="1" x14ac:dyDescent="0.25"/>
    <row r="98368" customFormat="1" x14ac:dyDescent="0.25"/>
    <row r="98369" customFormat="1" x14ac:dyDescent="0.25"/>
    <row r="98370" customFormat="1" x14ac:dyDescent="0.25"/>
    <row r="98371" customFormat="1" x14ac:dyDescent="0.25"/>
    <row r="98372" customFormat="1" x14ac:dyDescent="0.25"/>
    <row r="98373" customFormat="1" x14ac:dyDescent="0.25"/>
    <row r="98374" customFormat="1" x14ac:dyDescent="0.25"/>
    <row r="98375" customFormat="1" x14ac:dyDescent="0.25"/>
    <row r="98376" customFormat="1" x14ac:dyDescent="0.25"/>
    <row r="98377" customFormat="1" x14ac:dyDescent="0.25"/>
    <row r="98378" customFormat="1" x14ac:dyDescent="0.25"/>
    <row r="98379" customFormat="1" x14ac:dyDescent="0.25"/>
    <row r="98380" customFormat="1" x14ac:dyDescent="0.25"/>
    <row r="98381" customFormat="1" x14ac:dyDescent="0.25"/>
    <row r="98382" customFormat="1" x14ac:dyDescent="0.25"/>
    <row r="98383" customFormat="1" x14ac:dyDescent="0.25"/>
    <row r="98384" customFormat="1" x14ac:dyDescent="0.25"/>
    <row r="98385" customFormat="1" x14ac:dyDescent="0.25"/>
    <row r="98386" customFormat="1" x14ac:dyDescent="0.25"/>
    <row r="98387" customFormat="1" x14ac:dyDescent="0.25"/>
    <row r="98388" customFormat="1" x14ac:dyDescent="0.25"/>
    <row r="98389" customFormat="1" x14ac:dyDescent="0.25"/>
    <row r="98390" customFormat="1" x14ac:dyDescent="0.25"/>
    <row r="98391" customFormat="1" x14ac:dyDescent="0.25"/>
    <row r="98392" customFormat="1" x14ac:dyDescent="0.25"/>
    <row r="98393" customFormat="1" x14ac:dyDescent="0.25"/>
    <row r="98394" customFormat="1" x14ac:dyDescent="0.25"/>
    <row r="98395" customFormat="1" x14ac:dyDescent="0.25"/>
    <row r="98396" customFormat="1" x14ac:dyDescent="0.25"/>
    <row r="98397" customFormat="1" x14ac:dyDescent="0.25"/>
    <row r="98398" customFormat="1" x14ac:dyDescent="0.25"/>
    <row r="98399" customFormat="1" x14ac:dyDescent="0.25"/>
    <row r="98400" customFormat="1" x14ac:dyDescent="0.25"/>
    <row r="98401" customFormat="1" x14ac:dyDescent="0.25"/>
    <row r="98402" customFormat="1" x14ac:dyDescent="0.25"/>
    <row r="98403" customFormat="1" x14ac:dyDescent="0.25"/>
    <row r="98404" customFormat="1" x14ac:dyDescent="0.25"/>
    <row r="98405" customFormat="1" x14ac:dyDescent="0.25"/>
    <row r="98406" customFormat="1" x14ac:dyDescent="0.25"/>
    <row r="98407" customFormat="1" x14ac:dyDescent="0.25"/>
    <row r="98408" customFormat="1" x14ac:dyDescent="0.25"/>
    <row r="98409" customFormat="1" x14ac:dyDescent="0.25"/>
    <row r="98410" customFormat="1" x14ac:dyDescent="0.25"/>
    <row r="98411" customFormat="1" x14ac:dyDescent="0.25"/>
    <row r="98412" customFormat="1" x14ac:dyDescent="0.25"/>
    <row r="98413" customFormat="1" x14ac:dyDescent="0.25"/>
    <row r="98414" customFormat="1" x14ac:dyDescent="0.25"/>
    <row r="98415" customFormat="1" x14ac:dyDescent="0.25"/>
    <row r="98416" customFormat="1" x14ac:dyDescent="0.25"/>
    <row r="98417" customFormat="1" x14ac:dyDescent="0.25"/>
    <row r="98418" customFormat="1" x14ac:dyDescent="0.25"/>
    <row r="98419" customFormat="1" x14ac:dyDescent="0.25"/>
    <row r="98420" customFormat="1" x14ac:dyDescent="0.25"/>
    <row r="98421" customFormat="1" x14ac:dyDescent="0.25"/>
    <row r="98422" customFormat="1" x14ac:dyDescent="0.25"/>
    <row r="98423" customFormat="1" x14ac:dyDescent="0.25"/>
    <row r="98424" customFormat="1" x14ac:dyDescent="0.25"/>
    <row r="98425" customFormat="1" x14ac:dyDescent="0.25"/>
    <row r="98426" customFormat="1" x14ac:dyDescent="0.25"/>
    <row r="98427" customFormat="1" x14ac:dyDescent="0.25"/>
    <row r="98428" customFormat="1" x14ac:dyDescent="0.25"/>
    <row r="98429" customFormat="1" x14ac:dyDescent="0.25"/>
    <row r="98430" customFormat="1" x14ac:dyDescent="0.25"/>
    <row r="98431" customFormat="1" x14ac:dyDescent="0.25"/>
    <row r="98432" customFormat="1" x14ac:dyDescent="0.25"/>
    <row r="98433" customFormat="1" x14ac:dyDescent="0.25"/>
    <row r="98434" customFormat="1" x14ac:dyDescent="0.25"/>
    <row r="98435" customFormat="1" x14ac:dyDescent="0.25"/>
    <row r="98436" customFormat="1" x14ac:dyDescent="0.25"/>
    <row r="98437" customFormat="1" x14ac:dyDescent="0.25"/>
    <row r="98438" customFormat="1" x14ac:dyDescent="0.25"/>
    <row r="98439" customFormat="1" x14ac:dyDescent="0.25"/>
    <row r="98440" customFormat="1" x14ac:dyDescent="0.25"/>
    <row r="98441" customFormat="1" x14ac:dyDescent="0.25"/>
    <row r="98442" customFormat="1" x14ac:dyDescent="0.25"/>
    <row r="98443" customFormat="1" x14ac:dyDescent="0.25"/>
    <row r="98444" customFormat="1" x14ac:dyDescent="0.25"/>
    <row r="98445" customFormat="1" x14ac:dyDescent="0.25"/>
    <row r="98446" customFormat="1" x14ac:dyDescent="0.25"/>
    <row r="98447" customFormat="1" x14ac:dyDescent="0.25"/>
    <row r="98448" customFormat="1" x14ac:dyDescent="0.25"/>
    <row r="98449" customFormat="1" x14ac:dyDescent="0.25"/>
    <row r="98450" customFormat="1" x14ac:dyDescent="0.25"/>
    <row r="98451" customFormat="1" x14ac:dyDescent="0.25"/>
    <row r="98452" customFormat="1" x14ac:dyDescent="0.25"/>
    <row r="98453" customFormat="1" x14ac:dyDescent="0.25"/>
    <row r="98454" customFormat="1" x14ac:dyDescent="0.25"/>
    <row r="98455" customFormat="1" x14ac:dyDescent="0.25"/>
    <row r="98456" customFormat="1" x14ac:dyDescent="0.25"/>
    <row r="98457" customFormat="1" x14ac:dyDescent="0.25"/>
    <row r="98458" customFormat="1" x14ac:dyDescent="0.25"/>
    <row r="98459" customFormat="1" x14ac:dyDescent="0.25"/>
    <row r="98460" customFormat="1" x14ac:dyDescent="0.25"/>
    <row r="98461" customFormat="1" x14ac:dyDescent="0.25"/>
    <row r="98462" customFormat="1" x14ac:dyDescent="0.25"/>
    <row r="98463" customFormat="1" x14ac:dyDescent="0.25"/>
    <row r="98464" customFormat="1" x14ac:dyDescent="0.25"/>
    <row r="98465" customFormat="1" x14ac:dyDescent="0.25"/>
    <row r="98466" customFormat="1" x14ac:dyDescent="0.25"/>
    <row r="98467" customFormat="1" x14ac:dyDescent="0.25"/>
    <row r="98468" customFormat="1" x14ac:dyDescent="0.25"/>
    <row r="98469" customFormat="1" x14ac:dyDescent="0.25"/>
    <row r="98470" customFormat="1" x14ac:dyDescent="0.25"/>
    <row r="98471" customFormat="1" x14ac:dyDescent="0.25"/>
    <row r="98472" customFormat="1" x14ac:dyDescent="0.25"/>
    <row r="98473" customFormat="1" x14ac:dyDescent="0.25"/>
    <row r="98474" customFormat="1" x14ac:dyDescent="0.25"/>
    <row r="98475" customFormat="1" x14ac:dyDescent="0.25"/>
    <row r="98476" customFormat="1" x14ac:dyDescent="0.25"/>
    <row r="98477" customFormat="1" x14ac:dyDescent="0.25"/>
    <row r="98478" customFormat="1" x14ac:dyDescent="0.25"/>
    <row r="98479" customFormat="1" x14ac:dyDescent="0.25"/>
    <row r="98480" customFormat="1" x14ac:dyDescent="0.25"/>
    <row r="98481" customFormat="1" x14ac:dyDescent="0.25"/>
    <row r="98482" customFormat="1" x14ac:dyDescent="0.25"/>
    <row r="98483" customFormat="1" x14ac:dyDescent="0.25"/>
    <row r="98484" customFormat="1" x14ac:dyDescent="0.25"/>
    <row r="98485" customFormat="1" x14ac:dyDescent="0.25"/>
    <row r="98486" customFormat="1" x14ac:dyDescent="0.25"/>
    <row r="98487" customFormat="1" x14ac:dyDescent="0.25"/>
    <row r="98488" customFormat="1" x14ac:dyDescent="0.25"/>
    <row r="98489" customFormat="1" x14ac:dyDescent="0.25"/>
    <row r="98490" customFormat="1" x14ac:dyDescent="0.25"/>
    <row r="98491" customFormat="1" x14ac:dyDescent="0.25"/>
    <row r="98492" customFormat="1" x14ac:dyDescent="0.25"/>
    <row r="98493" customFormat="1" x14ac:dyDescent="0.25"/>
    <row r="98494" customFormat="1" x14ac:dyDescent="0.25"/>
    <row r="98495" customFormat="1" x14ac:dyDescent="0.25"/>
    <row r="98496" customFormat="1" x14ac:dyDescent="0.25"/>
    <row r="98497" customFormat="1" x14ac:dyDescent="0.25"/>
    <row r="98498" customFormat="1" x14ac:dyDescent="0.25"/>
    <row r="98499" customFormat="1" x14ac:dyDescent="0.25"/>
    <row r="98500" customFormat="1" x14ac:dyDescent="0.25"/>
    <row r="98501" customFormat="1" x14ac:dyDescent="0.25"/>
    <row r="98502" customFormat="1" x14ac:dyDescent="0.25"/>
    <row r="98503" customFormat="1" x14ac:dyDescent="0.25"/>
    <row r="98504" customFormat="1" x14ac:dyDescent="0.25"/>
    <row r="98505" customFormat="1" x14ac:dyDescent="0.25"/>
    <row r="98506" customFormat="1" x14ac:dyDescent="0.25"/>
    <row r="98507" customFormat="1" x14ac:dyDescent="0.25"/>
    <row r="98508" customFormat="1" x14ac:dyDescent="0.25"/>
    <row r="98509" customFormat="1" x14ac:dyDescent="0.25"/>
    <row r="98510" customFormat="1" x14ac:dyDescent="0.25"/>
    <row r="98511" customFormat="1" x14ac:dyDescent="0.25"/>
    <row r="98512" customFormat="1" x14ac:dyDescent="0.25"/>
    <row r="98513" customFormat="1" x14ac:dyDescent="0.25"/>
    <row r="98514" customFormat="1" x14ac:dyDescent="0.25"/>
    <row r="98515" customFormat="1" x14ac:dyDescent="0.25"/>
    <row r="98516" customFormat="1" x14ac:dyDescent="0.25"/>
    <row r="98517" customFormat="1" x14ac:dyDescent="0.25"/>
    <row r="98518" customFormat="1" x14ac:dyDescent="0.25"/>
    <row r="98519" customFormat="1" x14ac:dyDescent="0.25"/>
    <row r="98520" customFormat="1" x14ac:dyDescent="0.25"/>
    <row r="98521" customFormat="1" x14ac:dyDescent="0.25"/>
    <row r="98522" customFormat="1" x14ac:dyDescent="0.25"/>
    <row r="98523" customFormat="1" x14ac:dyDescent="0.25"/>
    <row r="98524" customFormat="1" x14ac:dyDescent="0.25"/>
    <row r="98525" customFormat="1" x14ac:dyDescent="0.25"/>
    <row r="98526" customFormat="1" x14ac:dyDescent="0.25"/>
    <row r="98527" customFormat="1" x14ac:dyDescent="0.25"/>
    <row r="98528" customFormat="1" x14ac:dyDescent="0.25"/>
    <row r="98529" customFormat="1" x14ac:dyDescent="0.25"/>
    <row r="98530" customFormat="1" x14ac:dyDescent="0.25"/>
    <row r="98531" customFormat="1" x14ac:dyDescent="0.25"/>
    <row r="98532" customFormat="1" x14ac:dyDescent="0.25"/>
    <row r="98533" customFormat="1" x14ac:dyDescent="0.25"/>
    <row r="98534" customFormat="1" x14ac:dyDescent="0.25"/>
    <row r="98535" customFormat="1" x14ac:dyDescent="0.25"/>
    <row r="98536" customFormat="1" x14ac:dyDescent="0.25"/>
    <row r="98537" customFormat="1" x14ac:dyDescent="0.25"/>
    <row r="98538" customFormat="1" x14ac:dyDescent="0.25"/>
    <row r="98539" customFormat="1" x14ac:dyDescent="0.25"/>
    <row r="98540" customFormat="1" x14ac:dyDescent="0.25"/>
    <row r="98541" customFormat="1" x14ac:dyDescent="0.25"/>
    <row r="98542" customFormat="1" x14ac:dyDescent="0.25"/>
    <row r="98543" customFormat="1" x14ac:dyDescent="0.25"/>
    <row r="98544" customFormat="1" x14ac:dyDescent="0.25"/>
    <row r="98545" customFormat="1" x14ac:dyDescent="0.25"/>
    <row r="98546" customFormat="1" x14ac:dyDescent="0.25"/>
    <row r="98547" customFormat="1" x14ac:dyDescent="0.25"/>
    <row r="98548" customFormat="1" x14ac:dyDescent="0.25"/>
    <row r="98549" customFormat="1" x14ac:dyDescent="0.25"/>
    <row r="98550" customFormat="1" x14ac:dyDescent="0.25"/>
    <row r="98551" customFormat="1" x14ac:dyDescent="0.25"/>
    <row r="98552" customFormat="1" x14ac:dyDescent="0.25"/>
    <row r="98553" customFormat="1" x14ac:dyDescent="0.25"/>
    <row r="98554" customFormat="1" x14ac:dyDescent="0.25"/>
    <row r="98555" customFormat="1" x14ac:dyDescent="0.25"/>
    <row r="98556" customFormat="1" x14ac:dyDescent="0.25"/>
    <row r="98557" customFormat="1" x14ac:dyDescent="0.25"/>
    <row r="98558" customFormat="1" x14ac:dyDescent="0.25"/>
    <row r="98559" customFormat="1" x14ac:dyDescent="0.25"/>
    <row r="98560" customFormat="1" x14ac:dyDescent="0.25"/>
    <row r="98561" customFormat="1" x14ac:dyDescent="0.25"/>
    <row r="98562" customFormat="1" x14ac:dyDescent="0.25"/>
    <row r="98563" customFormat="1" x14ac:dyDescent="0.25"/>
    <row r="98564" customFormat="1" x14ac:dyDescent="0.25"/>
    <row r="98565" customFormat="1" x14ac:dyDescent="0.25"/>
    <row r="98566" customFormat="1" x14ac:dyDescent="0.25"/>
    <row r="98567" customFormat="1" x14ac:dyDescent="0.25"/>
    <row r="98568" customFormat="1" x14ac:dyDescent="0.25"/>
    <row r="98569" customFormat="1" x14ac:dyDescent="0.25"/>
    <row r="98570" customFormat="1" x14ac:dyDescent="0.25"/>
    <row r="98571" customFormat="1" x14ac:dyDescent="0.25"/>
    <row r="98572" customFormat="1" x14ac:dyDescent="0.25"/>
    <row r="98573" customFormat="1" x14ac:dyDescent="0.25"/>
    <row r="98574" customFormat="1" x14ac:dyDescent="0.25"/>
    <row r="98575" customFormat="1" x14ac:dyDescent="0.25"/>
    <row r="98576" customFormat="1" x14ac:dyDescent="0.25"/>
    <row r="98577" customFormat="1" x14ac:dyDescent="0.25"/>
    <row r="98578" customFormat="1" x14ac:dyDescent="0.25"/>
    <row r="98579" customFormat="1" x14ac:dyDescent="0.25"/>
    <row r="98580" customFormat="1" x14ac:dyDescent="0.25"/>
    <row r="98581" customFormat="1" x14ac:dyDescent="0.25"/>
    <row r="98582" customFormat="1" x14ac:dyDescent="0.25"/>
    <row r="98583" customFormat="1" x14ac:dyDescent="0.25"/>
    <row r="98584" customFormat="1" x14ac:dyDescent="0.25"/>
    <row r="98585" customFormat="1" x14ac:dyDescent="0.25"/>
    <row r="98586" customFormat="1" x14ac:dyDescent="0.25"/>
    <row r="98587" customFormat="1" x14ac:dyDescent="0.25"/>
    <row r="98588" customFormat="1" x14ac:dyDescent="0.25"/>
    <row r="98589" customFormat="1" x14ac:dyDescent="0.25"/>
    <row r="98590" customFormat="1" x14ac:dyDescent="0.25"/>
    <row r="98591" customFormat="1" x14ac:dyDescent="0.25"/>
    <row r="98592" customFormat="1" x14ac:dyDescent="0.25"/>
    <row r="98593" customFormat="1" x14ac:dyDescent="0.25"/>
    <row r="98594" customFormat="1" x14ac:dyDescent="0.25"/>
    <row r="98595" customFormat="1" x14ac:dyDescent="0.25"/>
    <row r="98596" customFormat="1" x14ac:dyDescent="0.25"/>
    <row r="98597" customFormat="1" x14ac:dyDescent="0.25"/>
    <row r="98598" customFormat="1" x14ac:dyDescent="0.25"/>
    <row r="98599" customFormat="1" x14ac:dyDescent="0.25"/>
    <row r="98600" customFormat="1" x14ac:dyDescent="0.25"/>
    <row r="98601" customFormat="1" x14ac:dyDescent="0.25"/>
    <row r="98602" customFormat="1" x14ac:dyDescent="0.25"/>
    <row r="98603" customFormat="1" x14ac:dyDescent="0.25"/>
    <row r="98604" customFormat="1" x14ac:dyDescent="0.25"/>
    <row r="98605" customFormat="1" x14ac:dyDescent="0.25"/>
    <row r="98606" customFormat="1" x14ac:dyDescent="0.25"/>
    <row r="98607" customFormat="1" x14ac:dyDescent="0.25"/>
    <row r="98608" customFormat="1" x14ac:dyDescent="0.25"/>
    <row r="98609" customFormat="1" x14ac:dyDescent="0.25"/>
    <row r="98610" customFormat="1" x14ac:dyDescent="0.25"/>
    <row r="98611" customFormat="1" x14ac:dyDescent="0.25"/>
    <row r="98612" customFormat="1" x14ac:dyDescent="0.25"/>
    <row r="98613" customFormat="1" x14ac:dyDescent="0.25"/>
    <row r="98614" customFormat="1" x14ac:dyDescent="0.25"/>
    <row r="98615" customFormat="1" x14ac:dyDescent="0.25"/>
    <row r="98616" customFormat="1" x14ac:dyDescent="0.25"/>
    <row r="98617" customFormat="1" x14ac:dyDescent="0.25"/>
    <row r="98618" customFormat="1" x14ac:dyDescent="0.25"/>
    <row r="98619" customFormat="1" x14ac:dyDescent="0.25"/>
    <row r="98620" customFormat="1" x14ac:dyDescent="0.25"/>
    <row r="98621" customFormat="1" x14ac:dyDescent="0.25"/>
    <row r="98622" customFormat="1" x14ac:dyDescent="0.25"/>
    <row r="98623" customFormat="1" x14ac:dyDescent="0.25"/>
    <row r="98624" customFormat="1" x14ac:dyDescent="0.25"/>
    <row r="98625" customFormat="1" x14ac:dyDescent="0.25"/>
    <row r="98626" customFormat="1" x14ac:dyDescent="0.25"/>
    <row r="98627" customFormat="1" x14ac:dyDescent="0.25"/>
    <row r="98628" customFormat="1" x14ac:dyDescent="0.25"/>
    <row r="98629" customFormat="1" x14ac:dyDescent="0.25"/>
    <row r="98630" customFormat="1" x14ac:dyDescent="0.25"/>
    <row r="98631" customFormat="1" x14ac:dyDescent="0.25"/>
    <row r="98632" customFormat="1" x14ac:dyDescent="0.25"/>
    <row r="98633" customFormat="1" x14ac:dyDescent="0.25"/>
    <row r="98634" customFormat="1" x14ac:dyDescent="0.25"/>
    <row r="98635" customFormat="1" x14ac:dyDescent="0.25"/>
    <row r="98636" customFormat="1" x14ac:dyDescent="0.25"/>
    <row r="98637" customFormat="1" x14ac:dyDescent="0.25"/>
    <row r="98638" customFormat="1" x14ac:dyDescent="0.25"/>
    <row r="98639" customFormat="1" x14ac:dyDescent="0.25"/>
    <row r="98640" customFormat="1" x14ac:dyDescent="0.25"/>
    <row r="98641" customFormat="1" x14ac:dyDescent="0.25"/>
    <row r="98642" customFormat="1" x14ac:dyDescent="0.25"/>
    <row r="98643" customFormat="1" x14ac:dyDescent="0.25"/>
    <row r="98644" customFormat="1" x14ac:dyDescent="0.25"/>
    <row r="98645" customFormat="1" x14ac:dyDescent="0.25"/>
    <row r="98646" customFormat="1" x14ac:dyDescent="0.25"/>
    <row r="98647" customFormat="1" x14ac:dyDescent="0.25"/>
    <row r="98648" customFormat="1" x14ac:dyDescent="0.25"/>
    <row r="98649" customFormat="1" x14ac:dyDescent="0.25"/>
    <row r="98650" customFormat="1" x14ac:dyDescent="0.25"/>
    <row r="98651" customFormat="1" x14ac:dyDescent="0.25"/>
    <row r="98652" customFormat="1" x14ac:dyDescent="0.25"/>
    <row r="98653" customFormat="1" x14ac:dyDescent="0.25"/>
    <row r="98654" customFormat="1" x14ac:dyDescent="0.25"/>
    <row r="98655" customFormat="1" x14ac:dyDescent="0.25"/>
    <row r="98656" customFormat="1" x14ac:dyDescent="0.25"/>
    <row r="98657" customFormat="1" x14ac:dyDescent="0.25"/>
    <row r="98658" customFormat="1" x14ac:dyDescent="0.25"/>
    <row r="98659" customFormat="1" x14ac:dyDescent="0.25"/>
    <row r="98660" customFormat="1" x14ac:dyDescent="0.25"/>
    <row r="98661" customFormat="1" x14ac:dyDescent="0.25"/>
    <row r="98662" customFormat="1" x14ac:dyDescent="0.25"/>
    <row r="98663" customFormat="1" x14ac:dyDescent="0.25"/>
    <row r="98664" customFormat="1" x14ac:dyDescent="0.25"/>
    <row r="98665" customFormat="1" x14ac:dyDescent="0.25"/>
    <row r="98666" customFormat="1" x14ac:dyDescent="0.25"/>
    <row r="98667" customFormat="1" x14ac:dyDescent="0.25"/>
    <row r="98668" customFormat="1" x14ac:dyDescent="0.25"/>
    <row r="98669" customFormat="1" x14ac:dyDescent="0.25"/>
    <row r="98670" customFormat="1" x14ac:dyDescent="0.25"/>
    <row r="98671" customFormat="1" x14ac:dyDescent="0.25"/>
    <row r="98672" customFormat="1" x14ac:dyDescent="0.25"/>
    <row r="98673" customFormat="1" x14ac:dyDescent="0.25"/>
    <row r="98674" customFormat="1" x14ac:dyDescent="0.25"/>
    <row r="98675" customFormat="1" x14ac:dyDescent="0.25"/>
    <row r="98676" customFormat="1" x14ac:dyDescent="0.25"/>
    <row r="98677" customFormat="1" x14ac:dyDescent="0.25"/>
    <row r="98678" customFormat="1" x14ac:dyDescent="0.25"/>
    <row r="98679" customFormat="1" x14ac:dyDescent="0.25"/>
    <row r="98680" customFormat="1" x14ac:dyDescent="0.25"/>
    <row r="98681" customFormat="1" x14ac:dyDescent="0.25"/>
    <row r="98682" customFormat="1" x14ac:dyDescent="0.25"/>
    <row r="98683" customFormat="1" x14ac:dyDescent="0.25"/>
    <row r="98684" customFormat="1" x14ac:dyDescent="0.25"/>
    <row r="98685" customFormat="1" x14ac:dyDescent="0.25"/>
    <row r="98686" customFormat="1" x14ac:dyDescent="0.25"/>
    <row r="98687" customFormat="1" x14ac:dyDescent="0.25"/>
    <row r="98688" customFormat="1" x14ac:dyDescent="0.25"/>
    <row r="98689" customFormat="1" x14ac:dyDescent="0.25"/>
    <row r="98690" customFormat="1" x14ac:dyDescent="0.25"/>
    <row r="98691" customFormat="1" x14ac:dyDescent="0.25"/>
    <row r="98692" customFormat="1" x14ac:dyDescent="0.25"/>
    <row r="98693" customFormat="1" x14ac:dyDescent="0.25"/>
    <row r="98694" customFormat="1" x14ac:dyDescent="0.25"/>
    <row r="98695" customFormat="1" x14ac:dyDescent="0.25"/>
    <row r="98696" customFormat="1" x14ac:dyDescent="0.25"/>
    <row r="98697" customFormat="1" x14ac:dyDescent="0.25"/>
    <row r="98698" customFormat="1" x14ac:dyDescent="0.25"/>
    <row r="98699" customFormat="1" x14ac:dyDescent="0.25"/>
    <row r="98700" customFormat="1" x14ac:dyDescent="0.25"/>
    <row r="98701" customFormat="1" x14ac:dyDescent="0.25"/>
    <row r="98702" customFormat="1" x14ac:dyDescent="0.25"/>
    <row r="98703" customFormat="1" x14ac:dyDescent="0.25"/>
    <row r="98704" customFormat="1" x14ac:dyDescent="0.25"/>
    <row r="98705" customFormat="1" x14ac:dyDescent="0.25"/>
    <row r="98706" customFormat="1" x14ac:dyDescent="0.25"/>
    <row r="98707" customFormat="1" x14ac:dyDescent="0.25"/>
    <row r="98708" customFormat="1" x14ac:dyDescent="0.25"/>
    <row r="98709" customFormat="1" x14ac:dyDescent="0.25"/>
    <row r="98710" customFormat="1" x14ac:dyDescent="0.25"/>
    <row r="98711" customFormat="1" x14ac:dyDescent="0.25"/>
    <row r="98712" customFormat="1" x14ac:dyDescent="0.25"/>
    <row r="98713" customFormat="1" x14ac:dyDescent="0.25"/>
    <row r="98714" customFormat="1" x14ac:dyDescent="0.25"/>
    <row r="98715" customFormat="1" x14ac:dyDescent="0.25"/>
    <row r="98716" customFormat="1" x14ac:dyDescent="0.25"/>
    <row r="98717" customFormat="1" x14ac:dyDescent="0.25"/>
    <row r="98718" customFormat="1" x14ac:dyDescent="0.25"/>
    <row r="98719" customFormat="1" x14ac:dyDescent="0.25"/>
    <row r="98720" customFormat="1" x14ac:dyDescent="0.25"/>
    <row r="98721" customFormat="1" x14ac:dyDescent="0.25"/>
    <row r="98722" customFormat="1" x14ac:dyDescent="0.25"/>
    <row r="98723" customFormat="1" x14ac:dyDescent="0.25"/>
    <row r="98724" customFormat="1" x14ac:dyDescent="0.25"/>
    <row r="98725" customFormat="1" x14ac:dyDescent="0.25"/>
    <row r="98726" customFormat="1" x14ac:dyDescent="0.25"/>
    <row r="98727" customFormat="1" x14ac:dyDescent="0.25"/>
    <row r="98728" customFormat="1" x14ac:dyDescent="0.25"/>
    <row r="98729" customFormat="1" x14ac:dyDescent="0.25"/>
    <row r="98730" customFormat="1" x14ac:dyDescent="0.25"/>
    <row r="98731" customFormat="1" x14ac:dyDescent="0.25"/>
    <row r="98732" customFormat="1" x14ac:dyDescent="0.25"/>
    <row r="98733" customFormat="1" x14ac:dyDescent="0.25"/>
    <row r="98734" customFormat="1" x14ac:dyDescent="0.25"/>
    <row r="98735" customFormat="1" x14ac:dyDescent="0.25"/>
    <row r="98736" customFormat="1" x14ac:dyDescent="0.25"/>
    <row r="98737" customFormat="1" x14ac:dyDescent="0.25"/>
    <row r="98738" customFormat="1" x14ac:dyDescent="0.25"/>
    <row r="98739" customFormat="1" x14ac:dyDescent="0.25"/>
    <row r="98740" customFormat="1" x14ac:dyDescent="0.25"/>
    <row r="98741" customFormat="1" x14ac:dyDescent="0.25"/>
    <row r="98742" customFormat="1" x14ac:dyDescent="0.25"/>
    <row r="98743" customFormat="1" x14ac:dyDescent="0.25"/>
    <row r="98744" customFormat="1" x14ac:dyDescent="0.25"/>
    <row r="98745" customFormat="1" x14ac:dyDescent="0.25"/>
    <row r="98746" customFormat="1" x14ac:dyDescent="0.25"/>
    <row r="98747" customFormat="1" x14ac:dyDescent="0.25"/>
    <row r="98748" customFormat="1" x14ac:dyDescent="0.25"/>
    <row r="98749" customFormat="1" x14ac:dyDescent="0.25"/>
    <row r="98750" customFormat="1" x14ac:dyDescent="0.25"/>
    <row r="98751" customFormat="1" x14ac:dyDescent="0.25"/>
    <row r="98752" customFormat="1" x14ac:dyDescent="0.25"/>
    <row r="98753" customFormat="1" x14ac:dyDescent="0.25"/>
    <row r="98754" customFormat="1" x14ac:dyDescent="0.25"/>
    <row r="98755" customFormat="1" x14ac:dyDescent="0.25"/>
    <row r="98756" customFormat="1" x14ac:dyDescent="0.25"/>
    <row r="98757" customFormat="1" x14ac:dyDescent="0.25"/>
    <row r="98758" customFormat="1" x14ac:dyDescent="0.25"/>
    <row r="98759" customFormat="1" x14ac:dyDescent="0.25"/>
    <row r="98760" customFormat="1" x14ac:dyDescent="0.25"/>
    <row r="98761" customFormat="1" x14ac:dyDescent="0.25"/>
    <row r="98762" customFormat="1" x14ac:dyDescent="0.25"/>
    <row r="98763" customFormat="1" x14ac:dyDescent="0.25"/>
    <row r="98764" customFormat="1" x14ac:dyDescent="0.25"/>
    <row r="98765" customFormat="1" x14ac:dyDescent="0.25"/>
    <row r="98766" customFormat="1" x14ac:dyDescent="0.25"/>
    <row r="98767" customFormat="1" x14ac:dyDescent="0.25"/>
    <row r="98768" customFormat="1" x14ac:dyDescent="0.25"/>
    <row r="98769" customFormat="1" x14ac:dyDescent="0.25"/>
    <row r="98770" customFormat="1" x14ac:dyDescent="0.25"/>
    <row r="98771" customFormat="1" x14ac:dyDescent="0.25"/>
    <row r="98772" customFormat="1" x14ac:dyDescent="0.25"/>
    <row r="98773" customFormat="1" x14ac:dyDescent="0.25"/>
    <row r="98774" customFormat="1" x14ac:dyDescent="0.25"/>
    <row r="98775" customFormat="1" x14ac:dyDescent="0.25"/>
    <row r="98776" customFormat="1" x14ac:dyDescent="0.25"/>
    <row r="98777" customFormat="1" x14ac:dyDescent="0.25"/>
    <row r="98778" customFormat="1" x14ac:dyDescent="0.25"/>
    <row r="98779" customFormat="1" x14ac:dyDescent="0.25"/>
    <row r="98780" customFormat="1" x14ac:dyDescent="0.25"/>
    <row r="98781" customFormat="1" x14ac:dyDescent="0.25"/>
    <row r="98782" customFormat="1" x14ac:dyDescent="0.25"/>
    <row r="98783" customFormat="1" x14ac:dyDescent="0.25"/>
    <row r="98784" customFormat="1" x14ac:dyDescent="0.25"/>
    <row r="98785" customFormat="1" x14ac:dyDescent="0.25"/>
    <row r="98786" customFormat="1" x14ac:dyDescent="0.25"/>
    <row r="98787" customFormat="1" x14ac:dyDescent="0.25"/>
    <row r="98788" customFormat="1" x14ac:dyDescent="0.25"/>
    <row r="98789" customFormat="1" x14ac:dyDescent="0.25"/>
    <row r="98790" customFormat="1" x14ac:dyDescent="0.25"/>
    <row r="98791" customFormat="1" x14ac:dyDescent="0.25"/>
    <row r="98792" customFormat="1" x14ac:dyDescent="0.25"/>
    <row r="98793" customFormat="1" x14ac:dyDescent="0.25"/>
    <row r="98794" customFormat="1" x14ac:dyDescent="0.25"/>
    <row r="98795" customFormat="1" x14ac:dyDescent="0.25"/>
    <row r="98796" customFormat="1" x14ac:dyDescent="0.25"/>
    <row r="98797" customFormat="1" x14ac:dyDescent="0.25"/>
    <row r="98798" customFormat="1" x14ac:dyDescent="0.25"/>
    <row r="98799" customFormat="1" x14ac:dyDescent="0.25"/>
    <row r="98800" customFormat="1" x14ac:dyDescent="0.25"/>
    <row r="98801" customFormat="1" x14ac:dyDescent="0.25"/>
    <row r="98802" customFormat="1" x14ac:dyDescent="0.25"/>
    <row r="98803" customFormat="1" x14ac:dyDescent="0.25"/>
    <row r="98804" customFormat="1" x14ac:dyDescent="0.25"/>
    <row r="98805" customFormat="1" x14ac:dyDescent="0.25"/>
    <row r="98806" customFormat="1" x14ac:dyDescent="0.25"/>
    <row r="98807" customFormat="1" x14ac:dyDescent="0.25"/>
    <row r="98808" customFormat="1" x14ac:dyDescent="0.25"/>
    <row r="98809" customFormat="1" x14ac:dyDescent="0.25"/>
    <row r="98810" customFormat="1" x14ac:dyDescent="0.25"/>
    <row r="98811" customFormat="1" x14ac:dyDescent="0.25"/>
    <row r="98812" customFormat="1" x14ac:dyDescent="0.25"/>
    <row r="98813" customFormat="1" x14ac:dyDescent="0.25"/>
    <row r="98814" customFormat="1" x14ac:dyDescent="0.25"/>
    <row r="98815" customFormat="1" x14ac:dyDescent="0.25"/>
    <row r="98816" customFormat="1" x14ac:dyDescent="0.25"/>
    <row r="98817" customFormat="1" x14ac:dyDescent="0.25"/>
    <row r="98818" customFormat="1" x14ac:dyDescent="0.25"/>
    <row r="98819" customFormat="1" x14ac:dyDescent="0.25"/>
    <row r="98820" customFormat="1" x14ac:dyDescent="0.25"/>
    <row r="98821" customFormat="1" x14ac:dyDescent="0.25"/>
    <row r="98822" customFormat="1" x14ac:dyDescent="0.25"/>
    <row r="98823" customFormat="1" x14ac:dyDescent="0.25"/>
    <row r="98824" customFormat="1" x14ac:dyDescent="0.25"/>
    <row r="98825" customFormat="1" x14ac:dyDescent="0.25"/>
    <row r="98826" customFormat="1" x14ac:dyDescent="0.25"/>
    <row r="98827" customFormat="1" x14ac:dyDescent="0.25"/>
    <row r="98828" customFormat="1" x14ac:dyDescent="0.25"/>
    <row r="98829" customFormat="1" x14ac:dyDescent="0.25"/>
    <row r="98830" customFormat="1" x14ac:dyDescent="0.25"/>
    <row r="98831" customFormat="1" x14ac:dyDescent="0.25"/>
    <row r="98832" customFormat="1" x14ac:dyDescent="0.25"/>
    <row r="98833" customFormat="1" x14ac:dyDescent="0.25"/>
    <row r="98834" customFormat="1" x14ac:dyDescent="0.25"/>
    <row r="98835" customFormat="1" x14ac:dyDescent="0.25"/>
    <row r="98836" customFormat="1" x14ac:dyDescent="0.25"/>
    <row r="98837" customFormat="1" x14ac:dyDescent="0.25"/>
    <row r="98838" customFormat="1" x14ac:dyDescent="0.25"/>
    <row r="98839" customFormat="1" x14ac:dyDescent="0.25"/>
    <row r="98840" customFormat="1" x14ac:dyDescent="0.25"/>
    <row r="98841" customFormat="1" x14ac:dyDescent="0.25"/>
    <row r="98842" customFormat="1" x14ac:dyDescent="0.25"/>
    <row r="98843" customFormat="1" x14ac:dyDescent="0.25"/>
    <row r="98844" customFormat="1" x14ac:dyDescent="0.25"/>
    <row r="98845" customFormat="1" x14ac:dyDescent="0.25"/>
    <row r="98846" customFormat="1" x14ac:dyDescent="0.25"/>
    <row r="98847" customFormat="1" x14ac:dyDescent="0.25"/>
    <row r="98848" customFormat="1" x14ac:dyDescent="0.25"/>
    <row r="98849" customFormat="1" x14ac:dyDescent="0.25"/>
    <row r="98850" customFormat="1" x14ac:dyDescent="0.25"/>
    <row r="98851" customFormat="1" x14ac:dyDescent="0.25"/>
    <row r="98852" customFormat="1" x14ac:dyDescent="0.25"/>
    <row r="98853" customFormat="1" x14ac:dyDescent="0.25"/>
    <row r="98854" customFormat="1" x14ac:dyDescent="0.25"/>
    <row r="98855" customFormat="1" x14ac:dyDescent="0.25"/>
    <row r="98856" customFormat="1" x14ac:dyDescent="0.25"/>
    <row r="98857" customFormat="1" x14ac:dyDescent="0.25"/>
    <row r="98858" customFormat="1" x14ac:dyDescent="0.25"/>
    <row r="98859" customFormat="1" x14ac:dyDescent="0.25"/>
    <row r="98860" customFormat="1" x14ac:dyDescent="0.25"/>
    <row r="98861" customFormat="1" x14ac:dyDescent="0.25"/>
    <row r="98862" customFormat="1" x14ac:dyDescent="0.25"/>
    <row r="98863" customFormat="1" x14ac:dyDescent="0.25"/>
    <row r="98864" customFormat="1" x14ac:dyDescent="0.25"/>
    <row r="98865" customFormat="1" x14ac:dyDescent="0.25"/>
    <row r="98866" customFormat="1" x14ac:dyDescent="0.25"/>
    <row r="98867" customFormat="1" x14ac:dyDescent="0.25"/>
    <row r="98868" customFormat="1" x14ac:dyDescent="0.25"/>
    <row r="98869" customFormat="1" x14ac:dyDescent="0.25"/>
    <row r="98870" customFormat="1" x14ac:dyDescent="0.25"/>
    <row r="98871" customFormat="1" x14ac:dyDescent="0.25"/>
    <row r="98872" customFormat="1" x14ac:dyDescent="0.25"/>
    <row r="98873" customFormat="1" x14ac:dyDescent="0.25"/>
    <row r="98874" customFormat="1" x14ac:dyDescent="0.25"/>
    <row r="98875" customFormat="1" x14ac:dyDescent="0.25"/>
    <row r="98876" customFormat="1" x14ac:dyDescent="0.25"/>
    <row r="98877" customFormat="1" x14ac:dyDescent="0.25"/>
    <row r="98878" customFormat="1" x14ac:dyDescent="0.25"/>
    <row r="98879" customFormat="1" x14ac:dyDescent="0.25"/>
    <row r="98880" customFormat="1" x14ac:dyDescent="0.25"/>
    <row r="98881" customFormat="1" x14ac:dyDescent="0.25"/>
    <row r="98882" customFormat="1" x14ac:dyDescent="0.25"/>
    <row r="98883" customFormat="1" x14ac:dyDescent="0.25"/>
    <row r="98884" customFormat="1" x14ac:dyDescent="0.25"/>
    <row r="98885" customFormat="1" x14ac:dyDescent="0.25"/>
    <row r="98886" customFormat="1" x14ac:dyDescent="0.25"/>
    <row r="98887" customFormat="1" x14ac:dyDescent="0.25"/>
    <row r="98888" customFormat="1" x14ac:dyDescent="0.25"/>
    <row r="98889" customFormat="1" x14ac:dyDescent="0.25"/>
    <row r="98890" customFormat="1" x14ac:dyDescent="0.25"/>
    <row r="98891" customFormat="1" x14ac:dyDescent="0.25"/>
    <row r="98892" customFormat="1" x14ac:dyDescent="0.25"/>
    <row r="98893" customFormat="1" x14ac:dyDescent="0.25"/>
    <row r="98894" customFormat="1" x14ac:dyDescent="0.25"/>
    <row r="98895" customFormat="1" x14ac:dyDescent="0.25"/>
    <row r="98896" customFormat="1" x14ac:dyDescent="0.25"/>
    <row r="98897" customFormat="1" x14ac:dyDescent="0.25"/>
    <row r="98898" customFormat="1" x14ac:dyDescent="0.25"/>
    <row r="98899" customFormat="1" x14ac:dyDescent="0.25"/>
    <row r="98900" customFormat="1" x14ac:dyDescent="0.25"/>
    <row r="98901" customFormat="1" x14ac:dyDescent="0.25"/>
    <row r="98902" customFormat="1" x14ac:dyDescent="0.25"/>
    <row r="98903" customFormat="1" x14ac:dyDescent="0.25"/>
    <row r="98904" customFormat="1" x14ac:dyDescent="0.25"/>
    <row r="98905" customFormat="1" x14ac:dyDescent="0.25"/>
    <row r="98906" customFormat="1" x14ac:dyDescent="0.25"/>
    <row r="98907" customFormat="1" x14ac:dyDescent="0.25"/>
    <row r="98908" customFormat="1" x14ac:dyDescent="0.25"/>
    <row r="98909" customFormat="1" x14ac:dyDescent="0.25"/>
    <row r="98910" customFormat="1" x14ac:dyDescent="0.25"/>
    <row r="98911" customFormat="1" x14ac:dyDescent="0.25"/>
    <row r="98912" customFormat="1" x14ac:dyDescent="0.25"/>
    <row r="98913" customFormat="1" x14ac:dyDescent="0.25"/>
    <row r="98914" customFormat="1" x14ac:dyDescent="0.25"/>
    <row r="98915" customFormat="1" x14ac:dyDescent="0.25"/>
    <row r="98916" customFormat="1" x14ac:dyDescent="0.25"/>
    <row r="98917" customFormat="1" x14ac:dyDescent="0.25"/>
    <row r="98918" customFormat="1" x14ac:dyDescent="0.25"/>
    <row r="98919" customFormat="1" x14ac:dyDescent="0.25"/>
    <row r="98920" customFormat="1" x14ac:dyDescent="0.25"/>
    <row r="98921" customFormat="1" x14ac:dyDescent="0.25"/>
    <row r="98922" customFormat="1" x14ac:dyDescent="0.25"/>
    <row r="98923" customFormat="1" x14ac:dyDescent="0.25"/>
    <row r="98924" customFormat="1" x14ac:dyDescent="0.25"/>
    <row r="98925" customFormat="1" x14ac:dyDescent="0.25"/>
    <row r="98926" customFormat="1" x14ac:dyDescent="0.25"/>
    <row r="98927" customFormat="1" x14ac:dyDescent="0.25"/>
    <row r="98928" customFormat="1" x14ac:dyDescent="0.25"/>
    <row r="98929" customFormat="1" x14ac:dyDescent="0.25"/>
    <row r="98930" customFormat="1" x14ac:dyDescent="0.25"/>
    <row r="98931" customFormat="1" x14ac:dyDescent="0.25"/>
    <row r="98932" customFormat="1" x14ac:dyDescent="0.25"/>
    <row r="98933" customFormat="1" x14ac:dyDescent="0.25"/>
    <row r="98934" customFormat="1" x14ac:dyDescent="0.25"/>
    <row r="98935" customFormat="1" x14ac:dyDescent="0.25"/>
    <row r="98936" customFormat="1" x14ac:dyDescent="0.25"/>
    <row r="98937" customFormat="1" x14ac:dyDescent="0.25"/>
    <row r="98938" customFormat="1" x14ac:dyDescent="0.25"/>
    <row r="98939" customFormat="1" x14ac:dyDescent="0.25"/>
    <row r="98940" customFormat="1" x14ac:dyDescent="0.25"/>
    <row r="98941" customFormat="1" x14ac:dyDescent="0.25"/>
    <row r="98942" customFormat="1" x14ac:dyDescent="0.25"/>
    <row r="98943" customFormat="1" x14ac:dyDescent="0.25"/>
    <row r="98944" customFormat="1" x14ac:dyDescent="0.25"/>
    <row r="98945" customFormat="1" x14ac:dyDescent="0.25"/>
    <row r="98946" customFormat="1" x14ac:dyDescent="0.25"/>
    <row r="98947" customFormat="1" x14ac:dyDescent="0.25"/>
    <row r="98948" customFormat="1" x14ac:dyDescent="0.25"/>
    <row r="98949" customFormat="1" x14ac:dyDescent="0.25"/>
    <row r="98950" customFormat="1" x14ac:dyDescent="0.25"/>
    <row r="98951" customFormat="1" x14ac:dyDescent="0.25"/>
    <row r="98952" customFormat="1" x14ac:dyDescent="0.25"/>
    <row r="98953" customFormat="1" x14ac:dyDescent="0.25"/>
    <row r="98954" customFormat="1" x14ac:dyDescent="0.25"/>
    <row r="98955" customFormat="1" x14ac:dyDescent="0.25"/>
    <row r="98956" customFormat="1" x14ac:dyDescent="0.25"/>
    <row r="98957" customFormat="1" x14ac:dyDescent="0.25"/>
    <row r="98958" customFormat="1" x14ac:dyDescent="0.25"/>
    <row r="98959" customFormat="1" x14ac:dyDescent="0.25"/>
    <row r="98960" customFormat="1" x14ac:dyDescent="0.25"/>
    <row r="98961" customFormat="1" x14ac:dyDescent="0.25"/>
    <row r="98962" customFormat="1" x14ac:dyDescent="0.25"/>
    <row r="98963" customFormat="1" x14ac:dyDescent="0.25"/>
    <row r="98964" customFormat="1" x14ac:dyDescent="0.25"/>
    <row r="98965" customFormat="1" x14ac:dyDescent="0.25"/>
    <row r="98966" customFormat="1" x14ac:dyDescent="0.25"/>
    <row r="98967" customFormat="1" x14ac:dyDescent="0.25"/>
    <row r="98968" customFormat="1" x14ac:dyDescent="0.25"/>
    <row r="98969" customFormat="1" x14ac:dyDescent="0.25"/>
    <row r="98970" customFormat="1" x14ac:dyDescent="0.25"/>
    <row r="98971" customFormat="1" x14ac:dyDescent="0.25"/>
    <row r="98972" customFormat="1" x14ac:dyDescent="0.25"/>
    <row r="98973" customFormat="1" x14ac:dyDescent="0.25"/>
    <row r="98974" customFormat="1" x14ac:dyDescent="0.25"/>
    <row r="98975" customFormat="1" x14ac:dyDescent="0.25"/>
    <row r="98976" customFormat="1" x14ac:dyDescent="0.25"/>
    <row r="98977" customFormat="1" x14ac:dyDescent="0.25"/>
    <row r="98978" customFormat="1" x14ac:dyDescent="0.25"/>
    <row r="98979" customFormat="1" x14ac:dyDescent="0.25"/>
    <row r="98980" customFormat="1" x14ac:dyDescent="0.25"/>
    <row r="98981" customFormat="1" x14ac:dyDescent="0.25"/>
    <row r="98982" customFormat="1" x14ac:dyDescent="0.25"/>
    <row r="98983" customFormat="1" x14ac:dyDescent="0.25"/>
    <row r="98984" customFormat="1" x14ac:dyDescent="0.25"/>
    <row r="98985" customFormat="1" x14ac:dyDescent="0.25"/>
    <row r="98986" customFormat="1" x14ac:dyDescent="0.25"/>
    <row r="98987" customFormat="1" x14ac:dyDescent="0.25"/>
    <row r="98988" customFormat="1" x14ac:dyDescent="0.25"/>
    <row r="98989" customFormat="1" x14ac:dyDescent="0.25"/>
    <row r="98990" customFormat="1" x14ac:dyDescent="0.25"/>
    <row r="98991" customFormat="1" x14ac:dyDescent="0.25"/>
    <row r="98992" customFormat="1" x14ac:dyDescent="0.25"/>
    <row r="98993" customFormat="1" x14ac:dyDescent="0.25"/>
    <row r="98994" customFormat="1" x14ac:dyDescent="0.25"/>
    <row r="98995" customFormat="1" x14ac:dyDescent="0.25"/>
    <row r="98996" customFormat="1" x14ac:dyDescent="0.25"/>
    <row r="98997" customFormat="1" x14ac:dyDescent="0.25"/>
    <row r="98998" customFormat="1" x14ac:dyDescent="0.25"/>
    <row r="98999" customFormat="1" x14ac:dyDescent="0.25"/>
    <row r="99000" customFormat="1" x14ac:dyDescent="0.25"/>
    <row r="99001" customFormat="1" x14ac:dyDescent="0.25"/>
    <row r="99002" customFormat="1" x14ac:dyDescent="0.25"/>
    <row r="99003" customFormat="1" x14ac:dyDescent="0.25"/>
    <row r="99004" customFormat="1" x14ac:dyDescent="0.25"/>
    <row r="99005" customFormat="1" x14ac:dyDescent="0.25"/>
    <row r="99006" customFormat="1" x14ac:dyDescent="0.25"/>
    <row r="99007" customFormat="1" x14ac:dyDescent="0.25"/>
    <row r="99008" customFormat="1" x14ac:dyDescent="0.25"/>
    <row r="99009" customFormat="1" x14ac:dyDescent="0.25"/>
    <row r="99010" customFormat="1" x14ac:dyDescent="0.25"/>
    <row r="99011" customFormat="1" x14ac:dyDescent="0.25"/>
    <row r="99012" customFormat="1" x14ac:dyDescent="0.25"/>
    <row r="99013" customFormat="1" x14ac:dyDescent="0.25"/>
    <row r="99014" customFormat="1" x14ac:dyDescent="0.25"/>
    <row r="99015" customFormat="1" x14ac:dyDescent="0.25"/>
    <row r="99016" customFormat="1" x14ac:dyDescent="0.25"/>
    <row r="99017" customFormat="1" x14ac:dyDescent="0.25"/>
    <row r="99018" customFormat="1" x14ac:dyDescent="0.25"/>
    <row r="99019" customFormat="1" x14ac:dyDescent="0.25"/>
    <row r="99020" customFormat="1" x14ac:dyDescent="0.25"/>
    <row r="99021" customFormat="1" x14ac:dyDescent="0.25"/>
    <row r="99022" customFormat="1" x14ac:dyDescent="0.25"/>
    <row r="99023" customFormat="1" x14ac:dyDescent="0.25"/>
    <row r="99024" customFormat="1" x14ac:dyDescent="0.25"/>
    <row r="99025" customFormat="1" x14ac:dyDescent="0.25"/>
    <row r="99026" customFormat="1" x14ac:dyDescent="0.25"/>
    <row r="99027" customFormat="1" x14ac:dyDescent="0.25"/>
    <row r="99028" customFormat="1" x14ac:dyDescent="0.25"/>
    <row r="99029" customFormat="1" x14ac:dyDescent="0.25"/>
    <row r="99030" customFormat="1" x14ac:dyDescent="0.25"/>
    <row r="99031" customFormat="1" x14ac:dyDescent="0.25"/>
    <row r="99032" customFormat="1" x14ac:dyDescent="0.25"/>
    <row r="99033" customFormat="1" x14ac:dyDescent="0.25"/>
    <row r="99034" customFormat="1" x14ac:dyDescent="0.25"/>
    <row r="99035" customFormat="1" x14ac:dyDescent="0.25"/>
    <row r="99036" customFormat="1" x14ac:dyDescent="0.25"/>
    <row r="99037" customFormat="1" x14ac:dyDescent="0.25"/>
    <row r="99038" customFormat="1" x14ac:dyDescent="0.25"/>
    <row r="99039" customFormat="1" x14ac:dyDescent="0.25"/>
    <row r="99040" customFormat="1" x14ac:dyDescent="0.25"/>
    <row r="99041" customFormat="1" x14ac:dyDescent="0.25"/>
    <row r="99042" customFormat="1" x14ac:dyDescent="0.25"/>
    <row r="99043" customFormat="1" x14ac:dyDescent="0.25"/>
    <row r="99044" customFormat="1" x14ac:dyDescent="0.25"/>
    <row r="99045" customFormat="1" x14ac:dyDescent="0.25"/>
    <row r="99046" customFormat="1" x14ac:dyDescent="0.25"/>
    <row r="99047" customFormat="1" x14ac:dyDescent="0.25"/>
    <row r="99048" customFormat="1" x14ac:dyDescent="0.25"/>
    <row r="99049" customFormat="1" x14ac:dyDescent="0.25"/>
    <row r="99050" customFormat="1" x14ac:dyDescent="0.25"/>
    <row r="99051" customFormat="1" x14ac:dyDescent="0.25"/>
    <row r="99052" customFormat="1" x14ac:dyDescent="0.25"/>
    <row r="99053" customFormat="1" x14ac:dyDescent="0.25"/>
    <row r="99054" customFormat="1" x14ac:dyDescent="0.25"/>
    <row r="99055" customFormat="1" x14ac:dyDescent="0.25"/>
    <row r="99056" customFormat="1" x14ac:dyDescent="0.25"/>
    <row r="99057" customFormat="1" x14ac:dyDescent="0.25"/>
    <row r="99058" customFormat="1" x14ac:dyDescent="0.25"/>
    <row r="99059" customFormat="1" x14ac:dyDescent="0.25"/>
    <row r="99060" customFormat="1" x14ac:dyDescent="0.25"/>
    <row r="99061" customFormat="1" x14ac:dyDescent="0.25"/>
    <row r="99062" customFormat="1" x14ac:dyDescent="0.25"/>
    <row r="99063" customFormat="1" x14ac:dyDescent="0.25"/>
    <row r="99064" customFormat="1" x14ac:dyDescent="0.25"/>
    <row r="99065" customFormat="1" x14ac:dyDescent="0.25"/>
    <row r="99066" customFormat="1" x14ac:dyDescent="0.25"/>
    <row r="99067" customFormat="1" x14ac:dyDescent="0.25"/>
    <row r="99068" customFormat="1" x14ac:dyDescent="0.25"/>
    <row r="99069" customFormat="1" x14ac:dyDescent="0.25"/>
    <row r="99070" customFormat="1" x14ac:dyDescent="0.25"/>
    <row r="99071" customFormat="1" x14ac:dyDescent="0.25"/>
    <row r="99072" customFormat="1" x14ac:dyDescent="0.25"/>
    <row r="99073" customFormat="1" x14ac:dyDescent="0.25"/>
    <row r="99074" customFormat="1" x14ac:dyDescent="0.25"/>
    <row r="99075" customFormat="1" x14ac:dyDescent="0.25"/>
    <row r="99076" customFormat="1" x14ac:dyDescent="0.25"/>
    <row r="99077" customFormat="1" x14ac:dyDescent="0.25"/>
    <row r="99078" customFormat="1" x14ac:dyDescent="0.25"/>
    <row r="99079" customFormat="1" x14ac:dyDescent="0.25"/>
    <row r="99080" customFormat="1" x14ac:dyDescent="0.25"/>
    <row r="99081" customFormat="1" x14ac:dyDescent="0.25"/>
    <row r="99082" customFormat="1" x14ac:dyDescent="0.25"/>
    <row r="99083" customFormat="1" x14ac:dyDescent="0.25"/>
    <row r="99084" customFormat="1" x14ac:dyDescent="0.25"/>
    <row r="99085" customFormat="1" x14ac:dyDescent="0.25"/>
    <row r="99086" customFormat="1" x14ac:dyDescent="0.25"/>
    <row r="99087" customFormat="1" x14ac:dyDescent="0.25"/>
    <row r="99088" customFormat="1" x14ac:dyDescent="0.25"/>
    <row r="99089" customFormat="1" x14ac:dyDescent="0.25"/>
    <row r="99090" customFormat="1" x14ac:dyDescent="0.25"/>
    <row r="99091" customFormat="1" x14ac:dyDescent="0.25"/>
    <row r="99092" customFormat="1" x14ac:dyDescent="0.25"/>
    <row r="99093" customFormat="1" x14ac:dyDescent="0.25"/>
    <row r="99094" customFormat="1" x14ac:dyDescent="0.25"/>
    <row r="99095" customFormat="1" x14ac:dyDescent="0.25"/>
    <row r="99096" customFormat="1" x14ac:dyDescent="0.25"/>
    <row r="99097" customFormat="1" x14ac:dyDescent="0.25"/>
    <row r="99098" customFormat="1" x14ac:dyDescent="0.25"/>
    <row r="99099" customFormat="1" x14ac:dyDescent="0.25"/>
    <row r="99100" customFormat="1" x14ac:dyDescent="0.25"/>
    <row r="99101" customFormat="1" x14ac:dyDescent="0.25"/>
    <row r="99102" customFormat="1" x14ac:dyDescent="0.25"/>
    <row r="99103" customFormat="1" x14ac:dyDescent="0.25"/>
    <row r="99104" customFormat="1" x14ac:dyDescent="0.25"/>
    <row r="99105" customFormat="1" x14ac:dyDescent="0.25"/>
    <row r="99106" customFormat="1" x14ac:dyDescent="0.25"/>
    <row r="99107" customFormat="1" x14ac:dyDescent="0.25"/>
    <row r="99108" customFormat="1" x14ac:dyDescent="0.25"/>
    <row r="99109" customFormat="1" x14ac:dyDescent="0.25"/>
    <row r="99110" customFormat="1" x14ac:dyDescent="0.25"/>
    <row r="99111" customFormat="1" x14ac:dyDescent="0.25"/>
    <row r="99112" customFormat="1" x14ac:dyDescent="0.25"/>
    <row r="99113" customFormat="1" x14ac:dyDescent="0.25"/>
    <row r="99114" customFormat="1" x14ac:dyDescent="0.25"/>
    <row r="99115" customFormat="1" x14ac:dyDescent="0.25"/>
    <row r="99116" customFormat="1" x14ac:dyDescent="0.25"/>
    <row r="99117" customFormat="1" x14ac:dyDescent="0.25"/>
    <row r="99118" customFormat="1" x14ac:dyDescent="0.25"/>
    <row r="99119" customFormat="1" x14ac:dyDescent="0.25"/>
    <row r="99120" customFormat="1" x14ac:dyDescent="0.25"/>
    <row r="99121" customFormat="1" x14ac:dyDescent="0.25"/>
    <row r="99122" customFormat="1" x14ac:dyDescent="0.25"/>
    <row r="99123" customFormat="1" x14ac:dyDescent="0.25"/>
    <row r="99124" customFormat="1" x14ac:dyDescent="0.25"/>
    <row r="99125" customFormat="1" x14ac:dyDescent="0.25"/>
    <row r="99126" customFormat="1" x14ac:dyDescent="0.25"/>
    <row r="99127" customFormat="1" x14ac:dyDescent="0.25"/>
    <row r="99128" customFormat="1" x14ac:dyDescent="0.25"/>
    <row r="99129" customFormat="1" x14ac:dyDescent="0.25"/>
    <row r="99130" customFormat="1" x14ac:dyDescent="0.25"/>
    <row r="99131" customFormat="1" x14ac:dyDescent="0.25"/>
    <row r="99132" customFormat="1" x14ac:dyDescent="0.25"/>
    <row r="99133" customFormat="1" x14ac:dyDescent="0.25"/>
    <row r="99134" customFormat="1" x14ac:dyDescent="0.25"/>
    <row r="99135" customFormat="1" x14ac:dyDescent="0.25"/>
    <row r="99136" customFormat="1" x14ac:dyDescent="0.25"/>
    <row r="99137" customFormat="1" x14ac:dyDescent="0.25"/>
    <row r="99138" customFormat="1" x14ac:dyDescent="0.25"/>
    <row r="99139" customFormat="1" x14ac:dyDescent="0.25"/>
    <row r="99140" customFormat="1" x14ac:dyDescent="0.25"/>
    <row r="99141" customFormat="1" x14ac:dyDescent="0.25"/>
    <row r="99142" customFormat="1" x14ac:dyDescent="0.25"/>
    <row r="99143" customFormat="1" x14ac:dyDescent="0.25"/>
    <row r="99144" customFormat="1" x14ac:dyDescent="0.25"/>
    <row r="99145" customFormat="1" x14ac:dyDescent="0.25"/>
    <row r="99146" customFormat="1" x14ac:dyDescent="0.25"/>
    <row r="99147" customFormat="1" x14ac:dyDescent="0.25"/>
    <row r="99148" customFormat="1" x14ac:dyDescent="0.25"/>
    <row r="99149" customFormat="1" x14ac:dyDescent="0.25"/>
    <row r="99150" customFormat="1" x14ac:dyDescent="0.25"/>
    <row r="99151" customFormat="1" x14ac:dyDescent="0.25"/>
    <row r="99152" customFormat="1" x14ac:dyDescent="0.25"/>
    <row r="99153" customFormat="1" x14ac:dyDescent="0.25"/>
    <row r="99154" customFormat="1" x14ac:dyDescent="0.25"/>
    <row r="99155" customFormat="1" x14ac:dyDescent="0.25"/>
    <row r="99156" customFormat="1" x14ac:dyDescent="0.25"/>
    <row r="99157" customFormat="1" x14ac:dyDescent="0.25"/>
    <row r="99158" customFormat="1" x14ac:dyDescent="0.25"/>
    <row r="99159" customFormat="1" x14ac:dyDescent="0.25"/>
    <row r="99160" customFormat="1" x14ac:dyDescent="0.25"/>
    <row r="99161" customFormat="1" x14ac:dyDescent="0.25"/>
    <row r="99162" customFormat="1" x14ac:dyDescent="0.25"/>
    <row r="99163" customFormat="1" x14ac:dyDescent="0.25"/>
    <row r="99164" customFormat="1" x14ac:dyDescent="0.25"/>
    <row r="99165" customFormat="1" x14ac:dyDescent="0.25"/>
    <row r="99166" customFormat="1" x14ac:dyDescent="0.25"/>
    <row r="99167" customFormat="1" x14ac:dyDescent="0.25"/>
    <row r="99168" customFormat="1" x14ac:dyDescent="0.25"/>
    <row r="99169" customFormat="1" x14ac:dyDescent="0.25"/>
    <row r="99170" customFormat="1" x14ac:dyDescent="0.25"/>
    <row r="99171" customFormat="1" x14ac:dyDescent="0.25"/>
    <row r="99172" customFormat="1" x14ac:dyDescent="0.25"/>
    <row r="99173" customFormat="1" x14ac:dyDescent="0.25"/>
    <row r="99174" customFormat="1" x14ac:dyDescent="0.25"/>
    <row r="99175" customFormat="1" x14ac:dyDescent="0.25"/>
    <row r="99176" customFormat="1" x14ac:dyDescent="0.25"/>
    <row r="99177" customFormat="1" x14ac:dyDescent="0.25"/>
    <row r="99178" customFormat="1" x14ac:dyDescent="0.25"/>
    <row r="99179" customFormat="1" x14ac:dyDescent="0.25"/>
    <row r="99180" customFormat="1" x14ac:dyDescent="0.25"/>
    <row r="99181" customFormat="1" x14ac:dyDescent="0.25"/>
    <row r="99182" customFormat="1" x14ac:dyDescent="0.25"/>
    <row r="99183" customFormat="1" x14ac:dyDescent="0.25"/>
    <row r="99184" customFormat="1" x14ac:dyDescent="0.25"/>
    <row r="99185" customFormat="1" x14ac:dyDescent="0.25"/>
    <row r="99186" customFormat="1" x14ac:dyDescent="0.25"/>
    <row r="99187" customFormat="1" x14ac:dyDescent="0.25"/>
    <row r="99188" customFormat="1" x14ac:dyDescent="0.25"/>
    <row r="99189" customFormat="1" x14ac:dyDescent="0.25"/>
    <row r="99190" customFormat="1" x14ac:dyDescent="0.25"/>
    <row r="99191" customFormat="1" x14ac:dyDescent="0.25"/>
    <row r="99192" customFormat="1" x14ac:dyDescent="0.25"/>
    <row r="99193" customFormat="1" x14ac:dyDescent="0.25"/>
    <row r="99194" customFormat="1" x14ac:dyDescent="0.25"/>
    <row r="99195" customFormat="1" x14ac:dyDescent="0.25"/>
    <row r="99196" customFormat="1" x14ac:dyDescent="0.25"/>
    <row r="99197" customFormat="1" x14ac:dyDescent="0.25"/>
    <row r="99198" customFormat="1" x14ac:dyDescent="0.25"/>
    <row r="99199" customFormat="1" x14ac:dyDescent="0.25"/>
    <row r="99200" customFormat="1" x14ac:dyDescent="0.25"/>
    <row r="99201" customFormat="1" x14ac:dyDescent="0.25"/>
    <row r="99202" customFormat="1" x14ac:dyDescent="0.25"/>
    <row r="99203" customFormat="1" x14ac:dyDescent="0.25"/>
    <row r="99204" customFormat="1" x14ac:dyDescent="0.25"/>
    <row r="99205" customFormat="1" x14ac:dyDescent="0.25"/>
    <row r="99206" customFormat="1" x14ac:dyDescent="0.25"/>
    <row r="99207" customFormat="1" x14ac:dyDescent="0.25"/>
    <row r="99208" customFormat="1" x14ac:dyDescent="0.25"/>
    <row r="99209" customFormat="1" x14ac:dyDescent="0.25"/>
    <row r="99210" customFormat="1" x14ac:dyDescent="0.25"/>
    <row r="99211" customFormat="1" x14ac:dyDescent="0.25"/>
    <row r="99212" customFormat="1" x14ac:dyDescent="0.25"/>
    <row r="99213" customFormat="1" x14ac:dyDescent="0.25"/>
    <row r="99214" customFormat="1" x14ac:dyDescent="0.25"/>
    <row r="99215" customFormat="1" x14ac:dyDescent="0.25"/>
    <row r="99216" customFormat="1" x14ac:dyDescent="0.25"/>
    <row r="99217" customFormat="1" x14ac:dyDescent="0.25"/>
    <row r="99218" customFormat="1" x14ac:dyDescent="0.25"/>
    <row r="99219" customFormat="1" x14ac:dyDescent="0.25"/>
    <row r="99220" customFormat="1" x14ac:dyDescent="0.25"/>
    <row r="99221" customFormat="1" x14ac:dyDescent="0.25"/>
    <row r="99222" customFormat="1" x14ac:dyDescent="0.25"/>
    <row r="99223" customFormat="1" x14ac:dyDescent="0.25"/>
    <row r="99224" customFormat="1" x14ac:dyDescent="0.25"/>
    <row r="99225" customFormat="1" x14ac:dyDescent="0.25"/>
    <row r="99226" customFormat="1" x14ac:dyDescent="0.25"/>
    <row r="99227" customFormat="1" x14ac:dyDescent="0.25"/>
    <row r="99228" customFormat="1" x14ac:dyDescent="0.25"/>
    <row r="99229" customFormat="1" x14ac:dyDescent="0.25"/>
    <row r="99230" customFormat="1" x14ac:dyDescent="0.25"/>
    <row r="99231" customFormat="1" x14ac:dyDescent="0.25"/>
    <row r="99232" customFormat="1" x14ac:dyDescent="0.25"/>
    <row r="99233" customFormat="1" x14ac:dyDescent="0.25"/>
    <row r="99234" customFormat="1" x14ac:dyDescent="0.25"/>
    <row r="99235" customFormat="1" x14ac:dyDescent="0.25"/>
    <row r="99236" customFormat="1" x14ac:dyDescent="0.25"/>
    <row r="99237" customFormat="1" x14ac:dyDescent="0.25"/>
    <row r="99238" customFormat="1" x14ac:dyDescent="0.25"/>
    <row r="99239" customFormat="1" x14ac:dyDescent="0.25"/>
    <row r="99240" customFormat="1" x14ac:dyDescent="0.25"/>
    <row r="99241" customFormat="1" x14ac:dyDescent="0.25"/>
    <row r="99242" customFormat="1" x14ac:dyDescent="0.25"/>
    <row r="99243" customFormat="1" x14ac:dyDescent="0.25"/>
    <row r="99244" customFormat="1" x14ac:dyDescent="0.25"/>
    <row r="99245" customFormat="1" x14ac:dyDescent="0.25"/>
    <row r="99246" customFormat="1" x14ac:dyDescent="0.25"/>
    <row r="99247" customFormat="1" x14ac:dyDescent="0.25"/>
    <row r="99248" customFormat="1" x14ac:dyDescent="0.25"/>
    <row r="99249" customFormat="1" x14ac:dyDescent="0.25"/>
    <row r="99250" customFormat="1" x14ac:dyDescent="0.25"/>
    <row r="99251" customFormat="1" x14ac:dyDescent="0.25"/>
    <row r="99252" customFormat="1" x14ac:dyDescent="0.25"/>
    <row r="99253" customFormat="1" x14ac:dyDescent="0.25"/>
    <row r="99254" customFormat="1" x14ac:dyDescent="0.25"/>
    <row r="99255" customFormat="1" x14ac:dyDescent="0.25"/>
    <row r="99256" customFormat="1" x14ac:dyDescent="0.25"/>
    <row r="99257" customFormat="1" x14ac:dyDescent="0.25"/>
    <row r="99258" customFormat="1" x14ac:dyDescent="0.25"/>
    <row r="99259" customFormat="1" x14ac:dyDescent="0.25"/>
    <row r="99260" customFormat="1" x14ac:dyDescent="0.25"/>
    <row r="99261" customFormat="1" x14ac:dyDescent="0.25"/>
    <row r="99262" customFormat="1" x14ac:dyDescent="0.25"/>
    <row r="99263" customFormat="1" x14ac:dyDescent="0.25"/>
    <row r="99264" customFormat="1" x14ac:dyDescent="0.25"/>
    <row r="99265" customFormat="1" x14ac:dyDescent="0.25"/>
    <row r="99266" customFormat="1" x14ac:dyDescent="0.25"/>
    <row r="99267" customFormat="1" x14ac:dyDescent="0.25"/>
    <row r="99268" customFormat="1" x14ac:dyDescent="0.25"/>
    <row r="99269" customFormat="1" x14ac:dyDescent="0.25"/>
    <row r="99270" customFormat="1" x14ac:dyDescent="0.25"/>
    <row r="99271" customFormat="1" x14ac:dyDescent="0.25"/>
    <row r="99272" customFormat="1" x14ac:dyDescent="0.25"/>
    <row r="99273" customFormat="1" x14ac:dyDescent="0.25"/>
    <row r="99274" customFormat="1" x14ac:dyDescent="0.25"/>
    <row r="99275" customFormat="1" x14ac:dyDescent="0.25"/>
    <row r="99276" customFormat="1" x14ac:dyDescent="0.25"/>
    <row r="99277" customFormat="1" x14ac:dyDescent="0.25"/>
    <row r="99278" customFormat="1" x14ac:dyDescent="0.25"/>
    <row r="99279" customFormat="1" x14ac:dyDescent="0.25"/>
    <row r="99280" customFormat="1" x14ac:dyDescent="0.25"/>
    <row r="99281" customFormat="1" x14ac:dyDescent="0.25"/>
    <row r="99282" customFormat="1" x14ac:dyDescent="0.25"/>
    <row r="99283" customFormat="1" x14ac:dyDescent="0.25"/>
    <row r="99284" customFormat="1" x14ac:dyDescent="0.25"/>
    <row r="99285" customFormat="1" x14ac:dyDescent="0.25"/>
    <row r="99286" customFormat="1" x14ac:dyDescent="0.25"/>
    <row r="99287" customFormat="1" x14ac:dyDescent="0.25"/>
    <row r="99288" customFormat="1" x14ac:dyDescent="0.25"/>
    <row r="99289" customFormat="1" x14ac:dyDescent="0.25"/>
    <row r="99290" customFormat="1" x14ac:dyDescent="0.25"/>
    <row r="99291" customFormat="1" x14ac:dyDescent="0.25"/>
    <row r="99292" customFormat="1" x14ac:dyDescent="0.25"/>
    <row r="99293" customFormat="1" x14ac:dyDescent="0.25"/>
    <row r="99294" customFormat="1" x14ac:dyDescent="0.25"/>
    <row r="99295" customFormat="1" x14ac:dyDescent="0.25"/>
    <row r="99296" customFormat="1" x14ac:dyDescent="0.25"/>
    <row r="99297" customFormat="1" x14ac:dyDescent="0.25"/>
    <row r="99298" customFormat="1" x14ac:dyDescent="0.25"/>
    <row r="99299" customFormat="1" x14ac:dyDescent="0.25"/>
    <row r="99300" customFormat="1" x14ac:dyDescent="0.25"/>
    <row r="99301" customFormat="1" x14ac:dyDescent="0.25"/>
    <row r="99302" customFormat="1" x14ac:dyDescent="0.25"/>
    <row r="99303" customFormat="1" x14ac:dyDescent="0.25"/>
    <row r="99304" customFormat="1" x14ac:dyDescent="0.25"/>
    <row r="99305" customFormat="1" x14ac:dyDescent="0.25"/>
    <row r="99306" customFormat="1" x14ac:dyDescent="0.25"/>
    <row r="99307" customFormat="1" x14ac:dyDescent="0.25"/>
    <row r="99308" customFormat="1" x14ac:dyDescent="0.25"/>
    <row r="99309" customFormat="1" x14ac:dyDescent="0.25"/>
    <row r="99310" customFormat="1" x14ac:dyDescent="0.25"/>
    <row r="99311" customFormat="1" x14ac:dyDescent="0.25"/>
    <row r="99312" customFormat="1" x14ac:dyDescent="0.25"/>
    <row r="99313" customFormat="1" x14ac:dyDescent="0.25"/>
    <row r="99314" customFormat="1" x14ac:dyDescent="0.25"/>
    <row r="99315" customFormat="1" x14ac:dyDescent="0.25"/>
    <row r="99316" customFormat="1" x14ac:dyDescent="0.25"/>
    <row r="99317" customFormat="1" x14ac:dyDescent="0.25"/>
    <row r="99318" customFormat="1" x14ac:dyDescent="0.25"/>
    <row r="99319" customFormat="1" x14ac:dyDescent="0.25"/>
    <row r="99320" customFormat="1" x14ac:dyDescent="0.25"/>
    <row r="99321" customFormat="1" x14ac:dyDescent="0.25"/>
    <row r="99322" customFormat="1" x14ac:dyDescent="0.25"/>
    <row r="99323" customFormat="1" x14ac:dyDescent="0.25"/>
    <row r="99324" customFormat="1" x14ac:dyDescent="0.25"/>
    <row r="99325" customFormat="1" x14ac:dyDescent="0.25"/>
    <row r="99326" customFormat="1" x14ac:dyDescent="0.25"/>
    <row r="99327" customFormat="1" x14ac:dyDescent="0.25"/>
    <row r="99328" customFormat="1" x14ac:dyDescent="0.25"/>
    <row r="99329" customFormat="1" x14ac:dyDescent="0.25"/>
    <row r="99330" customFormat="1" x14ac:dyDescent="0.25"/>
    <row r="99331" customFormat="1" x14ac:dyDescent="0.25"/>
    <row r="99332" customFormat="1" x14ac:dyDescent="0.25"/>
    <row r="99333" customFormat="1" x14ac:dyDescent="0.25"/>
    <row r="99334" customFormat="1" x14ac:dyDescent="0.25"/>
    <row r="99335" customFormat="1" x14ac:dyDescent="0.25"/>
    <row r="99336" customFormat="1" x14ac:dyDescent="0.25"/>
    <row r="99337" customFormat="1" x14ac:dyDescent="0.25"/>
    <row r="99338" customFormat="1" x14ac:dyDescent="0.25"/>
    <row r="99339" customFormat="1" x14ac:dyDescent="0.25"/>
    <row r="99340" customFormat="1" x14ac:dyDescent="0.25"/>
    <row r="99341" customFormat="1" x14ac:dyDescent="0.25"/>
    <row r="99342" customFormat="1" x14ac:dyDescent="0.25"/>
    <row r="99343" customFormat="1" x14ac:dyDescent="0.25"/>
    <row r="99344" customFormat="1" x14ac:dyDescent="0.25"/>
    <row r="99345" customFormat="1" x14ac:dyDescent="0.25"/>
    <row r="99346" customFormat="1" x14ac:dyDescent="0.25"/>
    <row r="99347" customFormat="1" x14ac:dyDescent="0.25"/>
    <row r="99348" customFormat="1" x14ac:dyDescent="0.25"/>
    <row r="99349" customFormat="1" x14ac:dyDescent="0.25"/>
    <row r="99350" customFormat="1" x14ac:dyDescent="0.25"/>
    <row r="99351" customFormat="1" x14ac:dyDescent="0.25"/>
    <row r="99352" customFormat="1" x14ac:dyDescent="0.25"/>
    <row r="99353" customFormat="1" x14ac:dyDescent="0.25"/>
    <row r="99354" customFormat="1" x14ac:dyDescent="0.25"/>
    <row r="99355" customFormat="1" x14ac:dyDescent="0.25"/>
    <row r="99356" customFormat="1" x14ac:dyDescent="0.25"/>
    <row r="99357" customFormat="1" x14ac:dyDescent="0.25"/>
    <row r="99358" customFormat="1" x14ac:dyDescent="0.25"/>
    <row r="99359" customFormat="1" x14ac:dyDescent="0.25"/>
    <row r="99360" customFormat="1" x14ac:dyDescent="0.25"/>
    <row r="99361" customFormat="1" x14ac:dyDescent="0.25"/>
    <row r="99362" customFormat="1" x14ac:dyDescent="0.25"/>
    <row r="99363" customFormat="1" x14ac:dyDescent="0.25"/>
    <row r="99364" customFormat="1" x14ac:dyDescent="0.25"/>
    <row r="99365" customFormat="1" x14ac:dyDescent="0.25"/>
    <row r="99366" customFormat="1" x14ac:dyDescent="0.25"/>
    <row r="99367" customFormat="1" x14ac:dyDescent="0.25"/>
    <row r="99368" customFormat="1" x14ac:dyDescent="0.25"/>
    <row r="99369" customFormat="1" x14ac:dyDescent="0.25"/>
    <row r="99370" customFormat="1" x14ac:dyDescent="0.25"/>
    <row r="99371" customFormat="1" x14ac:dyDescent="0.25"/>
    <row r="99372" customFormat="1" x14ac:dyDescent="0.25"/>
    <row r="99373" customFormat="1" x14ac:dyDescent="0.25"/>
    <row r="99374" customFormat="1" x14ac:dyDescent="0.25"/>
    <row r="99375" customFormat="1" x14ac:dyDescent="0.25"/>
    <row r="99376" customFormat="1" x14ac:dyDescent="0.25"/>
    <row r="99377" customFormat="1" x14ac:dyDescent="0.25"/>
    <row r="99378" customFormat="1" x14ac:dyDescent="0.25"/>
    <row r="99379" customFormat="1" x14ac:dyDescent="0.25"/>
    <row r="99380" customFormat="1" x14ac:dyDescent="0.25"/>
    <row r="99381" customFormat="1" x14ac:dyDescent="0.25"/>
    <row r="99382" customFormat="1" x14ac:dyDescent="0.25"/>
    <row r="99383" customFormat="1" x14ac:dyDescent="0.25"/>
    <row r="99384" customFormat="1" x14ac:dyDescent="0.25"/>
    <row r="99385" customFormat="1" x14ac:dyDescent="0.25"/>
    <row r="99386" customFormat="1" x14ac:dyDescent="0.25"/>
    <row r="99387" customFormat="1" x14ac:dyDescent="0.25"/>
    <row r="99388" customFormat="1" x14ac:dyDescent="0.25"/>
    <row r="99389" customFormat="1" x14ac:dyDescent="0.25"/>
    <row r="99390" customFormat="1" x14ac:dyDescent="0.25"/>
    <row r="99391" customFormat="1" x14ac:dyDescent="0.25"/>
    <row r="99392" customFormat="1" x14ac:dyDescent="0.25"/>
    <row r="99393" customFormat="1" x14ac:dyDescent="0.25"/>
    <row r="99394" customFormat="1" x14ac:dyDescent="0.25"/>
    <row r="99395" customFormat="1" x14ac:dyDescent="0.25"/>
    <row r="99396" customFormat="1" x14ac:dyDescent="0.25"/>
    <row r="99397" customFormat="1" x14ac:dyDescent="0.25"/>
    <row r="99398" customFormat="1" x14ac:dyDescent="0.25"/>
    <row r="99399" customFormat="1" x14ac:dyDescent="0.25"/>
    <row r="99400" customFormat="1" x14ac:dyDescent="0.25"/>
    <row r="99401" customFormat="1" x14ac:dyDescent="0.25"/>
    <row r="99402" customFormat="1" x14ac:dyDescent="0.25"/>
    <row r="99403" customFormat="1" x14ac:dyDescent="0.25"/>
    <row r="99404" customFormat="1" x14ac:dyDescent="0.25"/>
    <row r="99405" customFormat="1" x14ac:dyDescent="0.25"/>
    <row r="99406" customFormat="1" x14ac:dyDescent="0.25"/>
    <row r="99407" customFormat="1" x14ac:dyDescent="0.25"/>
    <row r="99408" customFormat="1" x14ac:dyDescent="0.25"/>
    <row r="99409" customFormat="1" x14ac:dyDescent="0.25"/>
    <row r="99410" customFormat="1" x14ac:dyDescent="0.25"/>
    <row r="99411" customFormat="1" x14ac:dyDescent="0.25"/>
    <row r="99412" customFormat="1" x14ac:dyDescent="0.25"/>
    <row r="99413" customFormat="1" x14ac:dyDescent="0.25"/>
    <row r="99414" customFormat="1" x14ac:dyDescent="0.25"/>
    <row r="99415" customFormat="1" x14ac:dyDescent="0.25"/>
    <row r="99416" customFormat="1" x14ac:dyDescent="0.25"/>
    <row r="99417" customFormat="1" x14ac:dyDescent="0.25"/>
    <row r="99418" customFormat="1" x14ac:dyDescent="0.25"/>
    <row r="99419" customFormat="1" x14ac:dyDescent="0.25"/>
    <row r="99420" customFormat="1" x14ac:dyDescent="0.25"/>
    <row r="99421" customFormat="1" x14ac:dyDescent="0.25"/>
    <row r="99422" customFormat="1" x14ac:dyDescent="0.25"/>
    <row r="99423" customFormat="1" x14ac:dyDescent="0.25"/>
    <row r="99424" customFormat="1" x14ac:dyDescent="0.25"/>
    <row r="99425" customFormat="1" x14ac:dyDescent="0.25"/>
    <row r="99426" customFormat="1" x14ac:dyDescent="0.25"/>
    <row r="99427" customFormat="1" x14ac:dyDescent="0.25"/>
    <row r="99428" customFormat="1" x14ac:dyDescent="0.25"/>
    <row r="99429" customFormat="1" x14ac:dyDescent="0.25"/>
    <row r="99430" customFormat="1" x14ac:dyDescent="0.25"/>
    <row r="99431" customFormat="1" x14ac:dyDescent="0.25"/>
    <row r="99432" customFormat="1" x14ac:dyDescent="0.25"/>
    <row r="99433" customFormat="1" x14ac:dyDescent="0.25"/>
    <row r="99434" customFormat="1" x14ac:dyDescent="0.25"/>
    <row r="99435" customFormat="1" x14ac:dyDescent="0.25"/>
    <row r="99436" customFormat="1" x14ac:dyDescent="0.25"/>
    <row r="99437" customFormat="1" x14ac:dyDescent="0.25"/>
    <row r="99438" customFormat="1" x14ac:dyDescent="0.25"/>
    <row r="99439" customFormat="1" x14ac:dyDescent="0.25"/>
    <row r="99440" customFormat="1" x14ac:dyDescent="0.25"/>
    <row r="99441" customFormat="1" x14ac:dyDescent="0.25"/>
    <row r="99442" customFormat="1" x14ac:dyDescent="0.25"/>
    <row r="99443" customFormat="1" x14ac:dyDescent="0.25"/>
    <row r="99444" customFormat="1" x14ac:dyDescent="0.25"/>
    <row r="99445" customFormat="1" x14ac:dyDescent="0.25"/>
    <row r="99446" customFormat="1" x14ac:dyDescent="0.25"/>
    <row r="99447" customFormat="1" x14ac:dyDescent="0.25"/>
    <row r="99448" customFormat="1" x14ac:dyDescent="0.25"/>
    <row r="99449" customFormat="1" x14ac:dyDescent="0.25"/>
    <row r="99450" customFormat="1" x14ac:dyDescent="0.25"/>
    <row r="99451" customFormat="1" x14ac:dyDescent="0.25"/>
    <row r="99452" customFormat="1" x14ac:dyDescent="0.25"/>
    <row r="99453" customFormat="1" x14ac:dyDescent="0.25"/>
    <row r="99454" customFormat="1" x14ac:dyDescent="0.25"/>
    <row r="99455" customFormat="1" x14ac:dyDescent="0.25"/>
    <row r="99456" customFormat="1" x14ac:dyDescent="0.25"/>
    <row r="99457" customFormat="1" x14ac:dyDescent="0.25"/>
    <row r="99458" customFormat="1" x14ac:dyDescent="0.25"/>
    <row r="99459" customFormat="1" x14ac:dyDescent="0.25"/>
    <row r="99460" customFormat="1" x14ac:dyDescent="0.25"/>
    <row r="99461" customFormat="1" x14ac:dyDescent="0.25"/>
    <row r="99462" customFormat="1" x14ac:dyDescent="0.25"/>
    <row r="99463" customFormat="1" x14ac:dyDescent="0.25"/>
    <row r="99464" customFormat="1" x14ac:dyDescent="0.25"/>
    <row r="99465" customFormat="1" x14ac:dyDescent="0.25"/>
    <row r="99466" customFormat="1" x14ac:dyDescent="0.25"/>
    <row r="99467" customFormat="1" x14ac:dyDescent="0.25"/>
    <row r="99468" customFormat="1" x14ac:dyDescent="0.25"/>
    <row r="99469" customFormat="1" x14ac:dyDescent="0.25"/>
    <row r="99470" customFormat="1" x14ac:dyDescent="0.25"/>
    <row r="99471" customFormat="1" x14ac:dyDescent="0.25"/>
    <row r="99472" customFormat="1" x14ac:dyDescent="0.25"/>
    <row r="99473" customFormat="1" x14ac:dyDescent="0.25"/>
    <row r="99474" customFormat="1" x14ac:dyDescent="0.25"/>
    <row r="99475" customFormat="1" x14ac:dyDescent="0.25"/>
    <row r="99476" customFormat="1" x14ac:dyDescent="0.25"/>
    <row r="99477" customFormat="1" x14ac:dyDescent="0.25"/>
    <row r="99478" customFormat="1" x14ac:dyDescent="0.25"/>
    <row r="99479" customFormat="1" x14ac:dyDescent="0.25"/>
    <row r="99480" customFormat="1" x14ac:dyDescent="0.25"/>
    <row r="99481" customFormat="1" x14ac:dyDescent="0.25"/>
    <row r="99482" customFormat="1" x14ac:dyDescent="0.25"/>
    <row r="99483" customFormat="1" x14ac:dyDescent="0.25"/>
    <row r="99484" customFormat="1" x14ac:dyDescent="0.25"/>
    <row r="99485" customFormat="1" x14ac:dyDescent="0.25"/>
    <row r="99486" customFormat="1" x14ac:dyDescent="0.25"/>
    <row r="99487" customFormat="1" x14ac:dyDescent="0.25"/>
    <row r="99488" customFormat="1" x14ac:dyDescent="0.25"/>
    <row r="99489" customFormat="1" x14ac:dyDescent="0.25"/>
    <row r="99490" customFormat="1" x14ac:dyDescent="0.25"/>
    <row r="99491" customFormat="1" x14ac:dyDescent="0.25"/>
    <row r="99492" customFormat="1" x14ac:dyDescent="0.25"/>
    <row r="99493" customFormat="1" x14ac:dyDescent="0.25"/>
    <row r="99494" customFormat="1" x14ac:dyDescent="0.25"/>
    <row r="99495" customFormat="1" x14ac:dyDescent="0.25"/>
    <row r="99496" customFormat="1" x14ac:dyDescent="0.25"/>
    <row r="99497" customFormat="1" x14ac:dyDescent="0.25"/>
    <row r="99498" customFormat="1" x14ac:dyDescent="0.25"/>
    <row r="99499" customFormat="1" x14ac:dyDescent="0.25"/>
    <row r="99500" customFormat="1" x14ac:dyDescent="0.25"/>
    <row r="99501" customFormat="1" x14ac:dyDescent="0.25"/>
    <row r="99502" customFormat="1" x14ac:dyDescent="0.25"/>
    <row r="99503" customFormat="1" x14ac:dyDescent="0.25"/>
    <row r="99504" customFormat="1" x14ac:dyDescent="0.25"/>
    <row r="99505" customFormat="1" x14ac:dyDescent="0.25"/>
    <row r="99506" customFormat="1" x14ac:dyDescent="0.25"/>
    <row r="99507" customFormat="1" x14ac:dyDescent="0.25"/>
    <row r="99508" customFormat="1" x14ac:dyDescent="0.25"/>
    <row r="99509" customFormat="1" x14ac:dyDescent="0.25"/>
    <row r="99510" customFormat="1" x14ac:dyDescent="0.25"/>
    <row r="99511" customFormat="1" x14ac:dyDescent="0.25"/>
    <row r="99512" customFormat="1" x14ac:dyDescent="0.25"/>
    <row r="99513" customFormat="1" x14ac:dyDescent="0.25"/>
    <row r="99514" customFormat="1" x14ac:dyDescent="0.25"/>
    <row r="99515" customFormat="1" x14ac:dyDescent="0.25"/>
    <row r="99516" customFormat="1" x14ac:dyDescent="0.25"/>
    <row r="99517" customFormat="1" x14ac:dyDescent="0.25"/>
    <row r="99518" customFormat="1" x14ac:dyDescent="0.25"/>
    <row r="99519" customFormat="1" x14ac:dyDescent="0.25"/>
    <row r="99520" customFormat="1" x14ac:dyDescent="0.25"/>
    <row r="99521" customFormat="1" x14ac:dyDescent="0.25"/>
    <row r="99522" customFormat="1" x14ac:dyDescent="0.25"/>
    <row r="99523" customFormat="1" x14ac:dyDescent="0.25"/>
    <row r="99524" customFormat="1" x14ac:dyDescent="0.25"/>
    <row r="99525" customFormat="1" x14ac:dyDescent="0.25"/>
    <row r="99526" customFormat="1" x14ac:dyDescent="0.25"/>
    <row r="99527" customFormat="1" x14ac:dyDescent="0.25"/>
    <row r="99528" customFormat="1" x14ac:dyDescent="0.25"/>
    <row r="99529" customFormat="1" x14ac:dyDescent="0.25"/>
    <row r="99530" customFormat="1" x14ac:dyDescent="0.25"/>
    <row r="99531" customFormat="1" x14ac:dyDescent="0.25"/>
    <row r="99532" customFormat="1" x14ac:dyDescent="0.25"/>
    <row r="99533" customFormat="1" x14ac:dyDescent="0.25"/>
    <row r="99534" customFormat="1" x14ac:dyDescent="0.25"/>
    <row r="99535" customFormat="1" x14ac:dyDescent="0.25"/>
    <row r="99536" customFormat="1" x14ac:dyDescent="0.25"/>
    <row r="99537" customFormat="1" x14ac:dyDescent="0.25"/>
    <row r="99538" customFormat="1" x14ac:dyDescent="0.25"/>
    <row r="99539" customFormat="1" x14ac:dyDescent="0.25"/>
    <row r="99540" customFormat="1" x14ac:dyDescent="0.25"/>
    <row r="99541" customFormat="1" x14ac:dyDescent="0.25"/>
    <row r="99542" customFormat="1" x14ac:dyDescent="0.25"/>
    <row r="99543" customFormat="1" x14ac:dyDescent="0.25"/>
    <row r="99544" customFormat="1" x14ac:dyDescent="0.25"/>
    <row r="99545" customFormat="1" x14ac:dyDescent="0.25"/>
    <row r="99546" customFormat="1" x14ac:dyDescent="0.25"/>
    <row r="99547" customFormat="1" x14ac:dyDescent="0.25"/>
    <row r="99548" customFormat="1" x14ac:dyDescent="0.25"/>
    <row r="99549" customFormat="1" x14ac:dyDescent="0.25"/>
    <row r="99550" customFormat="1" x14ac:dyDescent="0.25"/>
    <row r="99551" customFormat="1" x14ac:dyDescent="0.25"/>
    <row r="99552" customFormat="1" x14ac:dyDescent="0.25"/>
    <row r="99553" customFormat="1" x14ac:dyDescent="0.25"/>
    <row r="99554" customFormat="1" x14ac:dyDescent="0.25"/>
    <row r="99555" customFormat="1" x14ac:dyDescent="0.25"/>
    <row r="99556" customFormat="1" x14ac:dyDescent="0.25"/>
    <row r="99557" customFormat="1" x14ac:dyDescent="0.25"/>
    <row r="99558" customFormat="1" x14ac:dyDescent="0.25"/>
    <row r="99559" customFormat="1" x14ac:dyDescent="0.25"/>
    <row r="99560" customFormat="1" x14ac:dyDescent="0.25"/>
    <row r="99561" customFormat="1" x14ac:dyDescent="0.25"/>
    <row r="99562" customFormat="1" x14ac:dyDescent="0.25"/>
    <row r="99563" customFormat="1" x14ac:dyDescent="0.25"/>
    <row r="99564" customFormat="1" x14ac:dyDescent="0.25"/>
    <row r="99565" customFormat="1" x14ac:dyDescent="0.25"/>
    <row r="99566" customFormat="1" x14ac:dyDescent="0.25"/>
    <row r="99567" customFormat="1" x14ac:dyDescent="0.25"/>
    <row r="99568" customFormat="1" x14ac:dyDescent="0.25"/>
    <row r="99569" customFormat="1" x14ac:dyDescent="0.25"/>
    <row r="99570" customFormat="1" x14ac:dyDescent="0.25"/>
    <row r="99571" customFormat="1" x14ac:dyDescent="0.25"/>
    <row r="99572" customFormat="1" x14ac:dyDescent="0.25"/>
    <row r="99573" customFormat="1" x14ac:dyDescent="0.25"/>
    <row r="99574" customFormat="1" x14ac:dyDescent="0.25"/>
    <row r="99575" customFormat="1" x14ac:dyDescent="0.25"/>
    <row r="99576" customFormat="1" x14ac:dyDescent="0.25"/>
    <row r="99577" customFormat="1" x14ac:dyDescent="0.25"/>
    <row r="99578" customFormat="1" x14ac:dyDescent="0.25"/>
    <row r="99579" customFormat="1" x14ac:dyDescent="0.25"/>
    <row r="99580" customFormat="1" x14ac:dyDescent="0.25"/>
    <row r="99581" customFormat="1" x14ac:dyDescent="0.25"/>
    <row r="99582" customFormat="1" x14ac:dyDescent="0.25"/>
    <row r="99583" customFormat="1" x14ac:dyDescent="0.25"/>
    <row r="99584" customFormat="1" x14ac:dyDescent="0.25"/>
    <row r="99585" customFormat="1" x14ac:dyDescent="0.25"/>
    <row r="99586" customFormat="1" x14ac:dyDescent="0.25"/>
    <row r="99587" customFormat="1" x14ac:dyDescent="0.25"/>
    <row r="99588" customFormat="1" x14ac:dyDescent="0.25"/>
    <row r="99589" customFormat="1" x14ac:dyDescent="0.25"/>
    <row r="99590" customFormat="1" x14ac:dyDescent="0.25"/>
    <row r="99591" customFormat="1" x14ac:dyDescent="0.25"/>
    <row r="99592" customFormat="1" x14ac:dyDescent="0.25"/>
    <row r="99593" customFormat="1" x14ac:dyDescent="0.25"/>
    <row r="99594" customFormat="1" x14ac:dyDescent="0.25"/>
    <row r="99595" customFormat="1" x14ac:dyDescent="0.25"/>
    <row r="99596" customFormat="1" x14ac:dyDescent="0.25"/>
    <row r="99597" customFormat="1" x14ac:dyDescent="0.25"/>
    <row r="99598" customFormat="1" x14ac:dyDescent="0.25"/>
    <row r="99599" customFormat="1" x14ac:dyDescent="0.25"/>
    <row r="99600" customFormat="1" x14ac:dyDescent="0.25"/>
    <row r="99601" customFormat="1" x14ac:dyDescent="0.25"/>
    <row r="99602" customFormat="1" x14ac:dyDescent="0.25"/>
    <row r="99603" customFormat="1" x14ac:dyDescent="0.25"/>
    <row r="99604" customFormat="1" x14ac:dyDescent="0.25"/>
    <row r="99605" customFormat="1" x14ac:dyDescent="0.25"/>
    <row r="99606" customFormat="1" x14ac:dyDescent="0.25"/>
    <row r="99607" customFormat="1" x14ac:dyDescent="0.25"/>
    <row r="99608" customFormat="1" x14ac:dyDescent="0.25"/>
    <row r="99609" customFormat="1" x14ac:dyDescent="0.25"/>
    <row r="99610" customFormat="1" x14ac:dyDescent="0.25"/>
    <row r="99611" customFormat="1" x14ac:dyDescent="0.25"/>
    <row r="99612" customFormat="1" x14ac:dyDescent="0.25"/>
    <row r="99613" customFormat="1" x14ac:dyDescent="0.25"/>
    <row r="99614" customFormat="1" x14ac:dyDescent="0.25"/>
    <row r="99615" customFormat="1" x14ac:dyDescent="0.25"/>
    <row r="99616" customFormat="1" x14ac:dyDescent="0.25"/>
    <row r="99617" customFormat="1" x14ac:dyDescent="0.25"/>
    <row r="99618" customFormat="1" x14ac:dyDescent="0.25"/>
    <row r="99619" customFormat="1" x14ac:dyDescent="0.25"/>
    <row r="99620" customFormat="1" x14ac:dyDescent="0.25"/>
    <row r="99621" customFormat="1" x14ac:dyDescent="0.25"/>
    <row r="99622" customFormat="1" x14ac:dyDescent="0.25"/>
    <row r="99623" customFormat="1" x14ac:dyDescent="0.25"/>
    <row r="99624" customFormat="1" x14ac:dyDescent="0.25"/>
    <row r="99625" customFormat="1" x14ac:dyDescent="0.25"/>
    <row r="99626" customFormat="1" x14ac:dyDescent="0.25"/>
    <row r="99627" customFormat="1" x14ac:dyDescent="0.25"/>
    <row r="99628" customFormat="1" x14ac:dyDescent="0.25"/>
    <row r="99629" customFormat="1" x14ac:dyDescent="0.25"/>
    <row r="99630" customFormat="1" x14ac:dyDescent="0.25"/>
    <row r="99631" customFormat="1" x14ac:dyDescent="0.25"/>
    <row r="99632" customFormat="1" x14ac:dyDescent="0.25"/>
    <row r="99633" customFormat="1" x14ac:dyDescent="0.25"/>
    <row r="99634" customFormat="1" x14ac:dyDescent="0.25"/>
    <row r="99635" customFormat="1" x14ac:dyDescent="0.25"/>
    <row r="99636" customFormat="1" x14ac:dyDescent="0.25"/>
    <row r="99637" customFormat="1" x14ac:dyDescent="0.25"/>
    <row r="99638" customFormat="1" x14ac:dyDescent="0.25"/>
    <row r="99639" customFormat="1" x14ac:dyDescent="0.25"/>
    <row r="99640" customFormat="1" x14ac:dyDescent="0.25"/>
    <row r="99641" customFormat="1" x14ac:dyDescent="0.25"/>
    <row r="99642" customFormat="1" x14ac:dyDescent="0.25"/>
    <row r="99643" customFormat="1" x14ac:dyDescent="0.25"/>
    <row r="99644" customFormat="1" x14ac:dyDescent="0.25"/>
    <row r="99645" customFormat="1" x14ac:dyDescent="0.25"/>
    <row r="99646" customFormat="1" x14ac:dyDescent="0.25"/>
    <row r="99647" customFormat="1" x14ac:dyDescent="0.25"/>
    <row r="99648" customFormat="1" x14ac:dyDescent="0.25"/>
    <row r="99649" customFormat="1" x14ac:dyDescent="0.25"/>
    <row r="99650" customFormat="1" x14ac:dyDescent="0.25"/>
    <row r="99651" customFormat="1" x14ac:dyDescent="0.25"/>
    <row r="99652" customFormat="1" x14ac:dyDescent="0.25"/>
    <row r="99653" customFormat="1" x14ac:dyDescent="0.25"/>
    <row r="99654" customFormat="1" x14ac:dyDescent="0.25"/>
    <row r="99655" customFormat="1" x14ac:dyDescent="0.25"/>
    <row r="99656" customFormat="1" x14ac:dyDescent="0.25"/>
    <row r="99657" customFormat="1" x14ac:dyDescent="0.25"/>
    <row r="99658" customFormat="1" x14ac:dyDescent="0.25"/>
    <row r="99659" customFormat="1" x14ac:dyDescent="0.25"/>
    <row r="99660" customFormat="1" x14ac:dyDescent="0.25"/>
    <row r="99661" customFormat="1" x14ac:dyDescent="0.25"/>
    <row r="99662" customFormat="1" x14ac:dyDescent="0.25"/>
    <row r="99663" customFormat="1" x14ac:dyDescent="0.25"/>
    <row r="99664" customFormat="1" x14ac:dyDescent="0.25"/>
    <row r="99665" customFormat="1" x14ac:dyDescent="0.25"/>
    <row r="99666" customFormat="1" x14ac:dyDescent="0.25"/>
    <row r="99667" customFormat="1" x14ac:dyDescent="0.25"/>
    <row r="99668" customFormat="1" x14ac:dyDescent="0.25"/>
    <row r="99669" customFormat="1" x14ac:dyDescent="0.25"/>
    <row r="99670" customFormat="1" x14ac:dyDescent="0.25"/>
    <row r="99671" customFormat="1" x14ac:dyDescent="0.25"/>
    <row r="99672" customFormat="1" x14ac:dyDescent="0.25"/>
    <row r="99673" customFormat="1" x14ac:dyDescent="0.25"/>
    <row r="99674" customFormat="1" x14ac:dyDescent="0.25"/>
    <row r="99675" customFormat="1" x14ac:dyDescent="0.25"/>
    <row r="99676" customFormat="1" x14ac:dyDescent="0.25"/>
    <row r="99677" customFormat="1" x14ac:dyDescent="0.25"/>
    <row r="99678" customFormat="1" x14ac:dyDescent="0.25"/>
    <row r="99679" customFormat="1" x14ac:dyDescent="0.25"/>
    <row r="99680" customFormat="1" x14ac:dyDescent="0.25"/>
    <row r="99681" customFormat="1" x14ac:dyDescent="0.25"/>
    <row r="99682" customFormat="1" x14ac:dyDescent="0.25"/>
    <row r="99683" customFormat="1" x14ac:dyDescent="0.25"/>
    <row r="99684" customFormat="1" x14ac:dyDescent="0.25"/>
    <row r="99685" customFormat="1" x14ac:dyDescent="0.25"/>
    <row r="99686" customFormat="1" x14ac:dyDescent="0.25"/>
    <row r="99687" customFormat="1" x14ac:dyDescent="0.25"/>
    <row r="99688" customFormat="1" x14ac:dyDescent="0.25"/>
    <row r="99689" customFormat="1" x14ac:dyDescent="0.25"/>
    <row r="99690" customFormat="1" x14ac:dyDescent="0.25"/>
    <row r="99691" customFormat="1" x14ac:dyDescent="0.25"/>
    <row r="99692" customFormat="1" x14ac:dyDescent="0.25"/>
    <row r="99693" customFormat="1" x14ac:dyDescent="0.25"/>
    <row r="99694" customFormat="1" x14ac:dyDescent="0.25"/>
    <row r="99695" customFormat="1" x14ac:dyDescent="0.25"/>
    <row r="99696" customFormat="1" x14ac:dyDescent="0.25"/>
    <row r="99697" customFormat="1" x14ac:dyDescent="0.25"/>
    <row r="99698" customFormat="1" x14ac:dyDescent="0.25"/>
    <row r="99699" customFormat="1" x14ac:dyDescent="0.25"/>
    <row r="99700" customFormat="1" x14ac:dyDescent="0.25"/>
    <row r="99701" customFormat="1" x14ac:dyDescent="0.25"/>
    <row r="99702" customFormat="1" x14ac:dyDescent="0.25"/>
    <row r="99703" customFormat="1" x14ac:dyDescent="0.25"/>
    <row r="99704" customFormat="1" x14ac:dyDescent="0.25"/>
    <row r="99705" customFormat="1" x14ac:dyDescent="0.25"/>
    <row r="99706" customFormat="1" x14ac:dyDescent="0.25"/>
    <row r="99707" customFormat="1" x14ac:dyDescent="0.25"/>
    <row r="99708" customFormat="1" x14ac:dyDescent="0.25"/>
    <row r="99709" customFormat="1" x14ac:dyDescent="0.25"/>
    <row r="99710" customFormat="1" x14ac:dyDescent="0.25"/>
    <row r="99711" customFormat="1" x14ac:dyDescent="0.25"/>
    <row r="99712" customFormat="1" x14ac:dyDescent="0.25"/>
    <row r="99713" customFormat="1" x14ac:dyDescent="0.25"/>
    <row r="99714" customFormat="1" x14ac:dyDescent="0.25"/>
    <row r="99715" customFormat="1" x14ac:dyDescent="0.25"/>
    <row r="99716" customFormat="1" x14ac:dyDescent="0.25"/>
    <row r="99717" customFormat="1" x14ac:dyDescent="0.25"/>
    <row r="99718" customFormat="1" x14ac:dyDescent="0.25"/>
    <row r="99719" customFormat="1" x14ac:dyDescent="0.25"/>
    <row r="99720" customFormat="1" x14ac:dyDescent="0.25"/>
    <row r="99721" customFormat="1" x14ac:dyDescent="0.25"/>
    <row r="99722" customFormat="1" x14ac:dyDescent="0.25"/>
    <row r="99723" customFormat="1" x14ac:dyDescent="0.25"/>
    <row r="99724" customFormat="1" x14ac:dyDescent="0.25"/>
    <row r="99725" customFormat="1" x14ac:dyDescent="0.25"/>
    <row r="99726" customFormat="1" x14ac:dyDescent="0.25"/>
    <row r="99727" customFormat="1" x14ac:dyDescent="0.25"/>
    <row r="99728" customFormat="1" x14ac:dyDescent="0.25"/>
    <row r="99729" customFormat="1" x14ac:dyDescent="0.25"/>
    <row r="99730" customFormat="1" x14ac:dyDescent="0.25"/>
    <row r="99731" customFormat="1" x14ac:dyDescent="0.25"/>
    <row r="99732" customFormat="1" x14ac:dyDescent="0.25"/>
    <row r="99733" customFormat="1" x14ac:dyDescent="0.25"/>
    <row r="99734" customFormat="1" x14ac:dyDescent="0.25"/>
    <row r="99735" customFormat="1" x14ac:dyDescent="0.25"/>
    <row r="99736" customFormat="1" x14ac:dyDescent="0.25"/>
    <row r="99737" customFormat="1" x14ac:dyDescent="0.25"/>
    <row r="99738" customFormat="1" x14ac:dyDescent="0.25"/>
    <row r="99739" customFormat="1" x14ac:dyDescent="0.25"/>
    <row r="99740" customFormat="1" x14ac:dyDescent="0.25"/>
    <row r="99741" customFormat="1" x14ac:dyDescent="0.25"/>
    <row r="99742" customFormat="1" x14ac:dyDescent="0.25"/>
    <row r="99743" customFormat="1" x14ac:dyDescent="0.25"/>
    <row r="99744" customFormat="1" x14ac:dyDescent="0.25"/>
    <row r="99745" customFormat="1" x14ac:dyDescent="0.25"/>
    <row r="99746" customFormat="1" x14ac:dyDescent="0.25"/>
    <row r="99747" customFormat="1" x14ac:dyDescent="0.25"/>
    <row r="99748" customFormat="1" x14ac:dyDescent="0.25"/>
    <row r="99749" customFormat="1" x14ac:dyDescent="0.25"/>
    <row r="99750" customFormat="1" x14ac:dyDescent="0.25"/>
    <row r="99751" customFormat="1" x14ac:dyDescent="0.25"/>
    <row r="99752" customFormat="1" x14ac:dyDescent="0.25"/>
    <row r="99753" customFormat="1" x14ac:dyDescent="0.25"/>
    <row r="99754" customFormat="1" x14ac:dyDescent="0.25"/>
    <row r="99755" customFormat="1" x14ac:dyDescent="0.25"/>
    <row r="99756" customFormat="1" x14ac:dyDescent="0.25"/>
    <row r="99757" customFormat="1" x14ac:dyDescent="0.25"/>
    <row r="99758" customFormat="1" x14ac:dyDescent="0.25"/>
    <row r="99759" customFormat="1" x14ac:dyDescent="0.25"/>
    <row r="99760" customFormat="1" x14ac:dyDescent="0.25"/>
    <row r="99761" customFormat="1" x14ac:dyDescent="0.25"/>
    <row r="99762" customFormat="1" x14ac:dyDescent="0.25"/>
    <row r="99763" customFormat="1" x14ac:dyDescent="0.25"/>
    <row r="99764" customFormat="1" x14ac:dyDescent="0.25"/>
    <row r="99765" customFormat="1" x14ac:dyDescent="0.25"/>
    <row r="99766" customFormat="1" x14ac:dyDescent="0.25"/>
    <row r="99767" customFormat="1" x14ac:dyDescent="0.25"/>
    <row r="99768" customFormat="1" x14ac:dyDescent="0.25"/>
    <row r="99769" customFormat="1" x14ac:dyDescent="0.25"/>
    <row r="99770" customFormat="1" x14ac:dyDescent="0.25"/>
    <row r="99771" customFormat="1" x14ac:dyDescent="0.25"/>
    <row r="99772" customFormat="1" x14ac:dyDescent="0.25"/>
    <row r="99773" customFormat="1" x14ac:dyDescent="0.25"/>
    <row r="99774" customFormat="1" x14ac:dyDescent="0.25"/>
    <row r="99775" customFormat="1" x14ac:dyDescent="0.25"/>
    <row r="99776" customFormat="1" x14ac:dyDescent="0.25"/>
    <row r="99777" customFormat="1" x14ac:dyDescent="0.25"/>
    <row r="99778" customFormat="1" x14ac:dyDescent="0.25"/>
    <row r="99779" customFormat="1" x14ac:dyDescent="0.25"/>
    <row r="99780" customFormat="1" x14ac:dyDescent="0.25"/>
    <row r="99781" customFormat="1" x14ac:dyDescent="0.25"/>
    <row r="99782" customFormat="1" x14ac:dyDescent="0.25"/>
    <row r="99783" customFormat="1" x14ac:dyDescent="0.25"/>
    <row r="99784" customFormat="1" x14ac:dyDescent="0.25"/>
    <row r="99785" customFormat="1" x14ac:dyDescent="0.25"/>
    <row r="99786" customFormat="1" x14ac:dyDescent="0.25"/>
    <row r="99787" customFormat="1" x14ac:dyDescent="0.25"/>
    <row r="99788" customFormat="1" x14ac:dyDescent="0.25"/>
    <row r="99789" customFormat="1" x14ac:dyDescent="0.25"/>
    <row r="99790" customFormat="1" x14ac:dyDescent="0.25"/>
    <row r="99791" customFormat="1" x14ac:dyDescent="0.25"/>
    <row r="99792" customFormat="1" x14ac:dyDescent="0.25"/>
    <row r="99793" customFormat="1" x14ac:dyDescent="0.25"/>
    <row r="99794" customFormat="1" x14ac:dyDescent="0.25"/>
    <row r="99795" customFormat="1" x14ac:dyDescent="0.25"/>
    <row r="99796" customFormat="1" x14ac:dyDescent="0.25"/>
    <row r="99797" customFormat="1" x14ac:dyDescent="0.25"/>
    <row r="99798" customFormat="1" x14ac:dyDescent="0.25"/>
    <row r="99799" customFormat="1" x14ac:dyDescent="0.25"/>
    <row r="99800" customFormat="1" x14ac:dyDescent="0.25"/>
    <row r="99801" customFormat="1" x14ac:dyDescent="0.25"/>
    <row r="99802" customFormat="1" x14ac:dyDescent="0.25"/>
    <row r="99803" customFormat="1" x14ac:dyDescent="0.25"/>
    <row r="99804" customFormat="1" x14ac:dyDescent="0.25"/>
    <row r="99805" customFormat="1" x14ac:dyDescent="0.25"/>
    <row r="99806" customFormat="1" x14ac:dyDescent="0.25"/>
    <row r="99807" customFormat="1" x14ac:dyDescent="0.25"/>
    <row r="99808" customFormat="1" x14ac:dyDescent="0.25"/>
    <row r="99809" customFormat="1" x14ac:dyDescent="0.25"/>
    <row r="99810" customFormat="1" x14ac:dyDescent="0.25"/>
    <row r="99811" customFormat="1" x14ac:dyDescent="0.25"/>
    <row r="99812" customFormat="1" x14ac:dyDescent="0.25"/>
    <row r="99813" customFormat="1" x14ac:dyDescent="0.25"/>
    <row r="99814" customFormat="1" x14ac:dyDescent="0.25"/>
    <row r="99815" customFormat="1" x14ac:dyDescent="0.25"/>
    <row r="99816" customFormat="1" x14ac:dyDescent="0.25"/>
    <row r="99817" customFormat="1" x14ac:dyDescent="0.25"/>
    <row r="99818" customFormat="1" x14ac:dyDescent="0.25"/>
    <row r="99819" customFormat="1" x14ac:dyDescent="0.25"/>
    <row r="99820" customFormat="1" x14ac:dyDescent="0.25"/>
    <row r="99821" customFormat="1" x14ac:dyDescent="0.25"/>
    <row r="99822" customFormat="1" x14ac:dyDescent="0.25"/>
    <row r="99823" customFormat="1" x14ac:dyDescent="0.25"/>
    <row r="99824" customFormat="1" x14ac:dyDescent="0.25"/>
    <row r="99825" customFormat="1" x14ac:dyDescent="0.25"/>
    <row r="99826" customFormat="1" x14ac:dyDescent="0.25"/>
    <row r="99827" customFormat="1" x14ac:dyDescent="0.25"/>
    <row r="99828" customFormat="1" x14ac:dyDescent="0.25"/>
    <row r="99829" customFormat="1" x14ac:dyDescent="0.25"/>
    <row r="99830" customFormat="1" x14ac:dyDescent="0.25"/>
    <row r="99831" customFormat="1" x14ac:dyDescent="0.25"/>
    <row r="99832" customFormat="1" x14ac:dyDescent="0.25"/>
    <row r="99833" customFormat="1" x14ac:dyDescent="0.25"/>
    <row r="99834" customFormat="1" x14ac:dyDescent="0.25"/>
    <row r="99835" customFormat="1" x14ac:dyDescent="0.25"/>
    <row r="99836" customFormat="1" x14ac:dyDescent="0.25"/>
    <row r="99837" customFormat="1" x14ac:dyDescent="0.25"/>
    <row r="99838" customFormat="1" x14ac:dyDescent="0.25"/>
    <row r="99839" customFormat="1" x14ac:dyDescent="0.25"/>
    <row r="99840" customFormat="1" x14ac:dyDescent="0.25"/>
    <row r="99841" customFormat="1" x14ac:dyDescent="0.25"/>
    <row r="99842" customFormat="1" x14ac:dyDescent="0.25"/>
    <row r="99843" customFormat="1" x14ac:dyDescent="0.25"/>
    <row r="99844" customFormat="1" x14ac:dyDescent="0.25"/>
    <row r="99845" customFormat="1" x14ac:dyDescent="0.25"/>
    <row r="99846" customFormat="1" x14ac:dyDescent="0.25"/>
    <row r="99847" customFormat="1" x14ac:dyDescent="0.25"/>
    <row r="99848" customFormat="1" x14ac:dyDescent="0.25"/>
    <row r="99849" customFormat="1" x14ac:dyDescent="0.25"/>
    <row r="99850" customFormat="1" x14ac:dyDescent="0.25"/>
    <row r="99851" customFormat="1" x14ac:dyDescent="0.25"/>
    <row r="99852" customFormat="1" x14ac:dyDescent="0.25"/>
    <row r="99853" customFormat="1" x14ac:dyDescent="0.25"/>
    <row r="99854" customFormat="1" x14ac:dyDescent="0.25"/>
    <row r="99855" customFormat="1" x14ac:dyDescent="0.25"/>
    <row r="99856" customFormat="1" x14ac:dyDescent="0.25"/>
    <row r="99857" customFormat="1" x14ac:dyDescent="0.25"/>
    <row r="99858" customFormat="1" x14ac:dyDescent="0.25"/>
    <row r="99859" customFormat="1" x14ac:dyDescent="0.25"/>
    <row r="99860" customFormat="1" x14ac:dyDescent="0.25"/>
    <row r="99861" customFormat="1" x14ac:dyDescent="0.25"/>
    <row r="99862" customFormat="1" x14ac:dyDescent="0.25"/>
    <row r="99863" customFormat="1" x14ac:dyDescent="0.25"/>
    <row r="99864" customFormat="1" x14ac:dyDescent="0.25"/>
    <row r="99865" customFormat="1" x14ac:dyDescent="0.25"/>
    <row r="99866" customFormat="1" x14ac:dyDescent="0.25"/>
    <row r="99867" customFormat="1" x14ac:dyDescent="0.25"/>
    <row r="99868" customFormat="1" x14ac:dyDescent="0.25"/>
    <row r="99869" customFormat="1" x14ac:dyDescent="0.25"/>
    <row r="99870" customFormat="1" x14ac:dyDescent="0.25"/>
    <row r="99871" customFormat="1" x14ac:dyDescent="0.25"/>
    <row r="99872" customFormat="1" x14ac:dyDescent="0.25"/>
    <row r="99873" customFormat="1" x14ac:dyDescent="0.25"/>
    <row r="99874" customFormat="1" x14ac:dyDescent="0.25"/>
    <row r="99875" customFormat="1" x14ac:dyDescent="0.25"/>
    <row r="99876" customFormat="1" x14ac:dyDescent="0.25"/>
    <row r="99877" customFormat="1" x14ac:dyDescent="0.25"/>
    <row r="99878" customFormat="1" x14ac:dyDescent="0.25"/>
    <row r="99879" customFormat="1" x14ac:dyDescent="0.25"/>
    <row r="99880" customFormat="1" x14ac:dyDescent="0.25"/>
    <row r="99881" customFormat="1" x14ac:dyDescent="0.25"/>
    <row r="99882" customFormat="1" x14ac:dyDescent="0.25"/>
    <row r="99883" customFormat="1" x14ac:dyDescent="0.25"/>
    <row r="99884" customFormat="1" x14ac:dyDescent="0.25"/>
    <row r="99885" customFormat="1" x14ac:dyDescent="0.25"/>
    <row r="99886" customFormat="1" x14ac:dyDescent="0.25"/>
    <row r="99887" customFormat="1" x14ac:dyDescent="0.25"/>
    <row r="99888" customFormat="1" x14ac:dyDescent="0.25"/>
    <row r="99889" customFormat="1" x14ac:dyDescent="0.25"/>
    <row r="99890" customFormat="1" x14ac:dyDescent="0.25"/>
    <row r="99891" customFormat="1" x14ac:dyDescent="0.25"/>
    <row r="99892" customFormat="1" x14ac:dyDescent="0.25"/>
    <row r="99893" customFormat="1" x14ac:dyDescent="0.25"/>
    <row r="99894" customFormat="1" x14ac:dyDescent="0.25"/>
    <row r="99895" customFormat="1" x14ac:dyDescent="0.25"/>
    <row r="99896" customFormat="1" x14ac:dyDescent="0.25"/>
    <row r="99897" customFormat="1" x14ac:dyDescent="0.25"/>
    <row r="99898" customFormat="1" x14ac:dyDescent="0.25"/>
    <row r="99899" customFormat="1" x14ac:dyDescent="0.25"/>
    <row r="99900" customFormat="1" x14ac:dyDescent="0.25"/>
    <row r="99901" customFormat="1" x14ac:dyDescent="0.25"/>
    <row r="99902" customFormat="1" x14ac:dyDescent="0.25"/>
    <row r="99903" customFormat="1" x14ac:dyDescent="0.25"/>
    <row r="99904" customFormat="1" x14ac:dyDescent="0.25"/>
    <row r="99905" customFormat="1" x14ac:dyDescent="0.25"/>
    <row r="99906" customFormat="1" x14ac:dyDescent="0.25"/>
    <row r="99907" customFormat="1" x14ac:dyDescent="0.25"/>
    <row r="99908" customFormat="1" x14ac:dyDescent="0.25"/>
    <row r="99909" customFormat="1" x14ac:dyDescent="0.25"/>
    <row r="99910" customFormat="1" x14ac:dyDescent="0.25"/>
    <row r="99911" customFormat="1" x14ac:dyDescent="0.25"/>
    <row r="99912" customFormat="1" x14ac:dyDescent="0.25"/>
    <row r="99913" customFormat="1" x14ac:dyDescent="0.25"/>
    <row r="99914" customFormat="1" x14ac:dyDescent="0.25"/>
    <row r="99915" customFormat="1" x14ac:dyDescent="0.25"/>
    <row r="99916" customFormat="1" x14ac:dyDescent="0.25"/>
    <row r="99917" customFormat="1" x14ac:dyDescent="0.25"/>
    <row r="99918" customFormat="1" x14ac:dyDescent="0.25"/>
    <row r="99919" customFormat="1" x14ac:dyDescent="0.25"/>
    <row r="99920" customFormat="1" x14ac:dyDescent="0.25"/>
    <row r="99921" customFormat="1" x14ac:dyDescent="0.25"/>
    <row r="99922" customFormat="1" x14ac:dyDescent="0.25"/>
    <row r="99923" customFormat="1" x14ac:dyDescent="0.25"/>
    <row r="99924" customFormat="1" x14ac:dyDescent="0.25"/>
    <row r="99925" customFormat="1" x14ac:dyDescent="0.25"/>
    <row r="99926" customFormat="1" x14ac:dyDescent="0.25"/>
    <row r="99927" customFormat="1" x14ac:dyDescent="0.25"/>
    <row r="99928" customFormat="1" x14ac:dyDescent="0.25"/>
    <row r="99929" customFormat="1" x14ac:dyDescent="0.25"/>
    <row r="99930" customFormat="1" x14ac:dyDescent="0.25"/>
    <row r="99931" customFormat="1" x14ac:dyDescent="0.25"/>
    <row r="99932" customFormat="1" x14ac:dyDescent="0.25"/>
    <row r="99933" customFormat="1" x14ac:dyDescent="0.25"/>
    <row r="99934" customFormat="1" x14ac:dyDescent="0.25"/>
    <row r="99935" customFormat="1" x14ac:dyDescent="0.25"/>
    <row r="99936" customFormat="1" x14ac:dyDescent="0.25"/>
    <row r="99937" customFormat="1" x14ac:dyDescent="0.25"/>
    <row r="99938" customFormat="1" x14ac:dyDescent="0.25"/>
    <row r="99939" customFormat="1" x14ac:dyDescent="0.25"/>
    <row r="99940" customFormat="1" x14ac:dyDescent="0.25"/>
    <row r="99941" customFormat="1" x14ac:dyDescent="0.25"/>
    <row r="99942" customFormat="1" x14ac:dyDescent="0.25"/>
    <row r="99943" customFormat="1" x14ac:dyDescent="0.25"/>
    <row r="99944" customFormat="1" x14ac:dyDescent="0.25"/>
    <row r="99945" customFormat="1" x14ac:dyDescent="0.25"/>
    <row r="99946" customFormat="1" x14ac:dyDescent="0.25"/>
    <row r="99947" customFormat="1" x14ac:dyDescent="0.25"/>
    <row r="99948" customFormat="1" x14ac:dyDescent="0.25"/>
    <row r="99949" customFormat="1" x14ac:dyDescent="0.25"/>
    <row r="99950" customFormat="1" x14ac:dyDescent="0.25"/>
    <row r="99951" customFormat="1" x14ac:dyDescent="0.25"/>
    <row r="99952" customFormat="1" x14ac:dyDescent="0.25"/>
    <row r="99953" customFormat="1" x14ac:dyDescent="0.25"/>
    <row r="99954" customFormat="1" x14ac:dyDescent="0.25"/>
    <row r="99955" customFormat="1" x14ac:dyDescent="0.25"/>
    <row r="99956" customFormat="1" x14ac:dyDescent="0.25"/>
    <row r="99957" customFormat="1" x14ac:dyDescent="0.25"/>
    <row r="99958" customFormat="1" x14ac:dyDescent="0.25"/>
    <row r="99959" customFormat="1" x14ac:dyDescent="0.25"/>
    <row r="99960" customFormat="1" x14ac:dyDescent="0.25"/>
    <row r="99961" customFormat="1" x14ac:dyDescent="0.25"/>
    <row r="99962" customFormat="1" x14ac:dyDescent="0.25"/>
    <row r="99963" customFormat="1" x14ac:dyDescent="0.25"/>
    <row r="99964" customFormat="1" x14ac:dyDescent="0.25"/>
    <row r="99965" customFormat="1" x14ac:dyDescent="0.25"/>
    <row r="99966" customFormat="1" x14ac:dyDescent="0.25"/>
    <row r="99967" customFormat="1" x14ac:dyDescent="0.25"/>
    <row r="99968" customFormat="1" x14ac:dyDescent="0.25"/>
    <row r="99969" customFormat="1" x14ac:dyDescent="0.25"/>
    <row r="99970" customFormat="1" x14ac:dyDescent="0.25"/>
    <row r="99971" customFormat="1" x14ac:dyDescent="0.25"/>
    <row r="99972" customFormat="1" x14ac:dyDescent="0.25"/>
    <row r="99973" customFormat="1" x14ac:dyDescent="0.25"/>
    <row r="99974" customFormat="1" x14ac:dyDescent="0.25"/>
    <row r="99975" customFormat="1" x14ac:dyDescent="0.25"/>
    <row r="99976" customFormat="1" x14ac:dyDescent="0.25"/>
    <row r="99977" customFormat="1" x14ac:dyDescent="0.25"/>
    <row r="99978" customFormat="1" x14ac:dyDescent="0.25"/>
    <row r="99979" customFormat="1" x14ac:dyDescent="0.25"/>
    <row r="99980" customFormat="1" x14ac:dyDescent="0.25"/>
    <row r="99981" customFormat="1" x14ac:dyDescent="0.25"/>
    <row r="99982" customFormat="1" x14ac:dyDescent="0.25"/>
    <row r="99983" customFormat="1" x14ac:dyDescent="0.25"/>
    <row r="99984" customFormat="1" x14ac:dyDescent="0.25"/>
    <row r="99985" customFormat="1" x14ac:dyDescent="0.25"/>
    <row r="99986" customFormat="1" x14ac:dyDescent="0.25"/>
    <row r="99987" customFormat="1" x14ac:dyDescent="0.25"/>
    <row r="99988" customFormat="1" x14ac:dyDescent="0.25"/>
    <row r="99989" customFormat="1" x14ac:dyDescent="0.25"/>
    <row r="99990" customFormat="1" x14ac:dyDescent="0.25"/>
    <row r="99991" customFormat="1" x14ac:dyDescent="0.25"/>
    <row r="99992" customFormat="1" x14ac:dyDescent="0.25"/>
    <row r="99993" customFormat="1" x14ac:dyDescent="0.25"/>
    <row r="99994" customFormat="1" x14ac:dyDescent="0.25"/>
    <row r="99995" customFormat="1" x14ac:dyDescent="0.25"/>
    <row r="99996" customFormat="1" x14ac:dyDescent="0.25"/>
    <row r="99997" customFormat="1" x14ac:dyDescent="0.25"/>
    <row r="99998" customFormat="1" x14ac:dyDescent="0.25"/>
    <row r="99999" customFormat="1" x14ac:dyDescent="0.25"/>
  </sheetData>
  <sheetProtection algorithmName="SHA-512" hashValue="f4+i1cQdGdwp5FnV7EpYiKg0i8OCVPJwX4eZwmYPT1+gDgfOsUuABxMKGfPkCSA9Y915FzTPTWf6EoJWq6AWkA==" saltValue="hsCwyH0iovpVWjlGwczWNA==" spinCount="100000" sheet="1" objects="1" scenarios="1" formatCells="0" insertHyperlinks="0"/>
  <mergeCells count="1">
    <mergeCell ref="AN11:AN16"/>
  </mergeCells>
  <conditionalFormatting sqref="AI6:AI7">
    <cfRule type="expression" dxfId="0" priority="1">
      <formula>OR(AI6="SELL",AI6="SHORT")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4304A-BFF3-43DD-BCBC-9AD52B9DF0AF}">
  <sheetPr codeName="Sheet1"/>
  <dimension ref="A1"/>
  <sheetViews>
    <sheetView zoomScale="85" zoomScaleNormal="85" workbookViewId="0">
      <selection activeCell="A3" sqref="A3:A123"/>
    </sheetView>
  </sheetViews>
  <sheetFormatPr defaultRowHeight="15" x14ac:dyDescent="0.25"/>
  <cols>
    <col min="1" max="1" width="70" customWidth="1"/>
    <col min="2" max="3" width="10.42578125" customWidth="1"/>
    <col min="4" max="4" width="90.5703125" customWidth="1"/>
    <col min="5" max="6" width="16.42578125" customWidth="1"/>
    <col min="7" max="8" width="4.28515625" customWidth="1"/>
    <col min="9" max="9" width="9" customWidth="1"/>
    <col min="10" max="10" width="13.7109375" customWidth="1"/>
    <col min="11" max="14" width="4.28515625" customWidth="1"/>
    <col min="15" max="15" width="8.42578125" customWidth="1"/>
    <col min="16" max="16" width="11.28515625" customWidth="1"/>
    <col min="17" max="17" width="9.7109375" customWidth="1"/>
    <col min="18" max="18" width="16.28515625" customWidth="1"/>
    <col min="19" max="19" width="8.42578125" bestFit="1" customWidth="1"/>
    <col min="20" max="20" width="8.7109375" customWidth="1"/>
    <col min="21" max="21" width="16.28515625" customWidth="1"/>
    <col min="22" max="22" width="11.28515625" customWidth="1"/>
    <col min="23" max="23" width="8.7109375" customWidth="1"/>
    <col min="24" max="24" width="10.7109375" customWidth="1"/>
    <col min="28" max="28" width="7.42578125" customWidth="1"/>
    <col min="30" max="31" width="7.140625" customWidth="1"/>
    <col min="32" max="32" width="12" customWidth="1"/>
    <col min="33" max="33" width="9.5703125" customWidth="1"/>
    <col min="34" max="34" width="7.85546875" customWidth="1"/>
    <col min="35" max="35" width="10.42578125" customWidth="1"/>
  </cols>
  <sheetData/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V 2 g h U W V m Q m W o A A A A + A A A A B I A H A B D b 2 5 m a W c v U G F j a 2 F n Z S 5 4 b W w g o h g A K K A U A A A A A A A A A A A A A A A A A A A A A A A A A A A A h Y 9 N D o I w G E S v Q r q n L e A P k o + y c C u J C d G 4 b W q F R i i G F s v d X H g k r y C J o u 5 c z u R N 8 u Z x u 0 M 2 N L V 3 l Z 1 R r U 5 R g C n y p B b t U e k y R b 0 9 + T H K G G y 5 O P N S e i O s T T I Y l a L K 2 k t C i H M O u w i 3 X U l C S g N y y D e F q G T D f a W N 5 V p I 9 F k d / 6 8 Q g / 1 L h o U 4 j v A 8 X s 3 w c h E A m W r I l f 4 i 4 W i M K Z C f E t Z 9 b f t O M q n 9 X Q F k i k D e L 9 g T U E s D B B Q A A g A I A F d o I V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X a C F R K I p H u A 4 A A A A R A A A A E w A c A E Z v c m 1 1 b G F z L 1 N l Y 3 R p b 2 4 x L m 0 g o h g A K K A U A A A A A A A A A A A A A A A A A A A A A A A A A A A A K 0 5 N L s n M z 1 M I h t C G 1 g B Q S w E C L Q A U A A I A C A B X a C F R Z W Z C Z a g A A A D 4 A A A A E g A A A A A A A A A A A A A A A A A A A A A A Q 2 9 u Z m l n L 1 B h Y 2 t h Z 2 U u e G 1 s U E s B A i 0 A F A A C A A g A V 2 g h U Q / K 6 a u k A A A A 6 Q A A A B M A A A A A A A A A A A A A A A A A 9 A A A A F t D b 2 5 0 Z W 5 0 X 1 R 5 c G V z X S 5 4 b W x Q S w E C L Q A U A A I A C A B X a C F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y 4 s o Q l p R 3 E K I 8 T v L L 8 s N J Q A A A A A C A A A A A A A Q Z g A A A A E A A C A A A A B K E + I K i 6 L H y K 2 u R 7 g X 2 g 8 / y r + f R H 4 d f X S f U v Z 7 2 a C M 7 Q A A A A A O g A A A A A I A A C A A A A B 7 1 3 8 G 1 N Y h i d y w j i s 9 O a q 0 R c J 7 1 f I W z E r 1 p I l Z 9 F a M g l A A A A B x d 6 Q 6 D c a a N U L P 6 n 3 V d t O C K g L 4 e E Z K 8 8 h 4 E N e u H r M 0 J Y o v W o C o q Z P K s V w n j q t p x 5 B S 4 e X U h g P W X N c J r 4 r L G u e m p B j P 3 3 L l J O f 4 t S J E W 4 m I u U A A A A A o x N y A V f + D Z H o d j o P 9 1 Q o u U 2 D e C N B I R z 7 j L N s 5 B v L r e + h P 6 9 2 i L 7 Q z Q b R + W m O n E 0 x J I F x X 1 m x i T U L 8 U 2 R w x 9 D k < / D a t a M a s h u p > 
</file>

<file path=customXml/itemProps1.xml><?xml version="1.0" encoding="utf-8"?>
<ds:datastoreItem xmlns:ds="http://schemas.openxmlformats.org/officeDocument/2006/customXml" ds:itemID="{9F8DA9A2-854A-4FE8-ACF9-58F0E5F676A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USER GUIDE</vt:lpstr>
      <vt:lpstr>CONVERTER</vt:lpstr>
      <vt:lpstr>Sheet1</vt:lpstr>
    </vt:vector>
  </TitlesOfParts>
  <Company>rocketsheets.com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FMS Ledger Converter</dc:title>
  <dc:creator>Rocketsheets.com</dc:creator>
  <cp:lastModifiedBy>USER</cp:lastModifiedBy>
  <dcterms:created xsi:type="dcterms:W3CDTF">2016-07-25T05:24:15Z</dcterms:created>
  <dcterms:modified xsi:type="dcterms:W3CDTF">2022-09-22T11:27:18Z</dcterms:modified>
</cp:coreProperties>
</file>